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67" activeTab="6"/>
  </bookViews>
  <sheets>
    <sheet name="封面" sheetId="1" r:id="rId1"/>
    <sheet name="目录" sheetId="2" r:id="rId2"/>
    <sheet name="收支总表" sheetId="3" r:id="rId3"/>
    <sheet name="收入总表" sheetId="4" r:id="rId4"/>
    <sheet name="支出总表" sheetId="5" r:id="rId5"/>
    <sheet name="财政拨款支出总表" sheetId="6" r:id="rId6"/>
    <sheet name="一般公共预算支出明细表" sheetId="7" r:id="rId7"/>
    <sheet name="一般公共预算基本支出明细表" sheetId="8" r:id="rId8"/>
    <sheet name="一般公共预算拨款“三公”经费及会议费、培训费支出预算表" sheetId="9" r:id="rId9"/>
    <sheet name="政府性基金收支表" sheetId="10" r:id="rId10"/>
  </sheets>
  <definedNames>
    <definedName name="_xlnm.Print_Area" localSheetId="3">'收入总表'!$A$1:$K$31</definedName>
    <definedName name="_xlnm.Print_Area" localSheetId="2">'收支总表'!$A$1:$D$34</definedName>
    <definedName name="_xlnm.Print_Area" localSheetId="8">'一般公共预算拨款“三公”经费及会议费、培训费支出预算表'!$A$1:$H$10</definedName>
    <definedName name="_xlnm.Print_Area" localSheetId="7">'一般公共预算基本支出明细表'!$A$1:$F$37</definedName>
    <definedName name="_xlnm.Print_Area" localSheetId="6">'一般公共预算支出明细表'!$A$1:$H$31</definedName>
    <definedName name="_xlnm.Print_Area" localSheetId="9">'政府性基金收支表'!$A$1:$H$21</definedName>
    <definedName name="_xlnm.Print_Area" localSheetId="4">'支出总表'!$A$1:$H$31</definedName>
    <definedName name="_xlnm.Print_Titles" localSheetId="5">'财政拨款支出总表'!$1:$5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'一般公共预算基本支出明细表'!$1:$4</definedName>
    <definedName name="_xlnm.Print_Titles" localSheetId="6">'一般公共预算支出明细表'!$1:$5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<sst xmlns="http://schemas.openxmlformats.org/spreadsheetml/2006/main" count="425" uniqueCount="246">
  <si>
    <r>
      <t>2018</t>
    </r>
    <r>
      <rPr>
        <b/>
        <sz val="28"/>
        <color indexed="8"/>
        <rFont val="宋体"/>
        <family val="0"/>
      </rPr>
      <t>年部门决算公开报表</t>
    </r>
  </si>
  <si>
    <t xml:space="preserve">                        部门名称：政协神木市委员会办公室</t>
  </si>
  <si>
    <t xml:space="preserve">                        保密审查情况：已审查</t>
  </si>
  <si>
    <t xml:space="preserve">                        部门主要负责人审签情况：已审签</t>
  </si>
  <si>
    <t>目录</t>
  </si>
  <si>
    <t>序号</t>
  </si>
  <si>
    <t>表名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</si>
  <si>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</si>
  <si>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</si>
  <si>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</si>
  <si>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</si>
  <si>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</si>
  <si>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</si>
  <si>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</si>
  <si>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</si>
  <si>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</si>
  <si>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</si>
  <si>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</si>
  <si>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</si>
  <si>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</si>
  <si>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</si>
  <si>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</si>
  <si>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</si>
  <si>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</si>
  <si>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</si>
  <si>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</si>
  <si>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</si>
  <si>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收入支出决算表</t>
  </si>
  <si>
    <t>公开01表</t>
  </si>
  <si>
    <t>编制部门：中国人民政治协商会议陕西省神木市委员会办公室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</si>
  <si>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</si>
  <si>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</si>
  <si>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</si>
  <si>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</si>
  <si>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</si>
  <si>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</si>
  <si>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</si>
  <si>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</si>
  <si>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</si>
  <si>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</si>
  <si>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</si>
  <si>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</si>
  <si>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</si>
  <si>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</si>
  <si>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</si>
  <si>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</si>
  <si>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</si>
  <si>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</si>
  <si>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</si>
  <si>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</si>
  <si>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</si>
  <si>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</si>
  <si>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</si>
  <si>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</si>
  <si>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</si>
  <si>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</si>
  <si>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</si>
  <si>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</si>
  <si>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</si>
  <si>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</si>
  <si>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</si>
  <si>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</si>
  <si>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</si>
  <si>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</si>
  <si>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</si>
  <si>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</si>
  <si>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</si>
  <si>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</si>
  <si>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</si>
  <si>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</si>
  <si>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</si>
  <si>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</si>
  <si>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</si>
  <si>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</si>
  <si>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</si>
  <si>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注：本表反映部门本年度的总收支和年末结转结余情况，相差值0.01由四舍五入产生。</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</si>
  <si>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</si>
  <si>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</si>
  <si>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</si>
  <si>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</si>
  <si>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</si>
  <si>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</si>
  <si>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</si>
  <si>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</si>
  <si>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</si>
  <si>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</si>
  <si>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</si>
  <si>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</si>
  <si>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</si>
  <si>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</si>
  <si>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</si>
  <si>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20102</t>
  </si>
  <si>
    <t xml:space="preserve">  政协事务</t>
  </si>
  <si>
    <t xml:space="preserve">    2010201</t>
  </si>
  <si>
    <t xml:space="preserve">    行政运行</t>
  </si>
  <si>
    <t xml:space="preserve">    2010202</t>
  </si>
  <si>
    <t xml:space="preserve">    一般行政管理事务</t>
  </si>
  <si>
    <t xml:space="preserve">    2010204</t>
  </si>
  <si>
    <t xml:space="preserve">    政协会议</t>
  </si>
  <si>
    <t xml:space="preserve">    2010206</t>
  </si>
  <si>
    <t xml:space="preserve">    参政议政</t>
  </si>
  <si>
    <t xml:space="preserve">    2010250</t>
  </si>
  <si>
    <t xml:space="preserve">    事业运行</t>
  </si>
  <si>
    <t xml:space="preserve">    2010299</t>
  </si>
  <si>
    <t xml:space="preserve">    其他政协事务支出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</si>
  <si>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</si>
  <si>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</si>
  <si>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</si>
  <si>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</si>
  <si>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</si>
  <si>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</si>
  <si>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</si>
  <si>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</si>
  <si>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</si>
  <si>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</si>
  <si>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</si>
  <si>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</si>
  <si>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</si>
  <si>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</si>
  <si>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</si>
  <si>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</si>
  <si>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2080599</t>
  </si>
  <si>
    <t xml:space="preserve">    其他行政事业单位离退休支出</t>
  </si>
  <si>
    <t>210</t>
  </si>
  <si>
    <t>医疗卫生与计划生育支出</t>
  </si>
  <si>
    <t xml:space="preserve">  21005</t>
  </si>
  <si>
    <t xml:space="preserve">  医疗保障</t>
  </si>
  <si>
    <t xml:space="preserve">    2100501</t>
  </si>
  <si>
    <t xml:space="preserve">    行政单位医疗</t>
  </si>
  <si>
    <t xml:space="preserve">    2100502</t>
  </si>
  <si>
    <t xml:space="preserve">    事业单位医疗</t>
  </si>
  <si>
    <t>221</t>
  </si>
  <si>
    <t>住房保障支出</t>
  </si>
  <si>
    <t xml:space="preserve">  22102</t>
  </si>
  <si>
    <t xml:space="preserve">  住房改革支出</t>
  </si>
  <si>
    <t xml:space="preserve">    2210201</t>
  </si>
  <si>
    <t xml:space="preserve">    住房公积金</t>
  </si>
  <si>
    <t>注：本表反映部门本年度取得的各项收入情况，相差值0.01由四舍五入产生。</t>
  </si>
  <si>
    <t>支出决算表</t>
  </si>
  <si>
    <t>公开03表</t>
  </si>
  <si>
    <t>基本支出</t>
  </si>
  <si>
    <t>项目支出</t>
  </si>
  <si>
    <t>上缴上级支出</t>
  </si>
  <si>
    <t>经营支出</t>
  </si>
  <si>
    <t>对附属单位补助支出</t>
  </si>
  <si>
    <t>注：本表反映部门本年度各项支出情况，相差值0.01由四舍五入产生。</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</si>
  <si>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</si>
  <si>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</si>
  <si>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</si>
  <si>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</si>
  <si>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</si>
  <si>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</si>
  <si>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</si>
  <si>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</si>
  <si>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</si>
  <si>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</si>
  <si>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</si>
  <si>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</si>
  <si>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</si>
  <si>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注：本表反映部门本年度一般公共预算财政拨款和政府性基金预算财政拨款的总收支和年末结转结余情况，相差值0.01由四舍五入产生。</t>
  </si>
  <si>
    <t>一般公共预算财政拨款支出决算表</t>
  </si>
  <si>
    <t>公开05表</t>
  </si>
  <si>
    <t>备注</t>
  </si>
  <si>
    <t>小计</t>
  </si>
  <si>
    <t>人员经费</t>
  </si>
  <si>
    <t>公用经费</t>
  </si>
  <si>
    <t>注：本表反映部门本年度一般公共预算财政拨款实际支出情况，相差值0.01由四舍五入产生。</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</si>
  <si>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</si>
  <si>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</si>
  <si>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</si>
  <si>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</si>
  <si>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</si>
  <si>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</si>
  <si>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</si>
  <si>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</si>
  <si>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</si>
  <si>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 xml:space="preserve">  30103</t>
  </si>
  <si>
    <t>奖金</t>
  </si>
  <si>
    <t xml:space="preserve">  30104</t>
  </si>
  <si>
    <t>机关事业单位基本养老保险缴费</t>
  </si>
  <si>
    <t xml:space="preserve">  30112</t>
  </si>
  <si>
    <t>其他社会保障缴费</t>
  </si>
  <si>
    <t>30113</t>
  </si>
  <si>
    <t>住房公积金</t>
  </si>
  <si>
    <t>302</t>
  </si>
  <si>
    <t>商品和服务支出</t>
  </si>
  <si>
    <t xml:space="preserve">  30201</t>
  </si>
  <si>
    <t>办公费</t>
  </si>
  <si>
    <t xml:space="preserve">  30202</t>
  </si>
  <si>
    <t>印刷费</t>
  </si>
  <si>
    <t xml:space="preserve">  30206</t>
  </si>
  <si>
    <t>电费</t>
  </si>
  <si>
    <t xml:space="preserve">  30207</t>
  </si>
  <si>
    <t>邮电费</t>
  </si>
  <si>
    <t xml:space="preserve">  30208</t>
  </si>
  <si>
    <t>取暖费</t>
  </si>
  <si>
    <t xml:space="preserve">  30211</t>
  </si>
  <si>
    <t>差旅费</t>
  </si>
  <si>
    <t>30217</t>
  </si>
  <si>
    <t>公务接待费</t>
  </si>
  <si>
    <t xml:space="preserve">  30213</t>
  </si>
  <si>
    <t>维修（护）费</t>
  </si>
  <si>
    <t>30226</t>
  </si>
  <si>
    <t>劳务费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</si>
  <si>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</si>
  <si>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</si>
  <si>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</si>
  <si>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</si>
  <si>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</si>
  <si>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</si>
  <si>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</si>
  <si>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</si>
  <si>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</si>
  <si>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</si>
  <si>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</si>
  <si>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</si>
  <si>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</si>
  <si>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</si>
  <si>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</si>
  <si>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</si>
  <si>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</si>
  <si>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</si>
  <si>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</si>
  <si>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t>
  </si>
  <si>
    <t xml:space="preserve">  30311</t>
  </si>
  <si>
    <t xml:space="preserve">  30314</t>
  </si>
  <si>
    <t>采暖补贴</t>
  </si>
  <si>
    <t xml:space="preserve">  30399</t>
  </si>
  <si>
    <t>其他对个人和家庭的补助支出</t>
  </si>
  <si>
    <t>注：本表反映部门本年度一般公共预算财政拨款基本支出明细情况，相差值0.01由四舍五入产生。</t>
  </si>
  <si>
    <t>一般公共预算财政拨款“三公”经费、会议费、培训费支出决算表</t>
  </si>
  <si>
    <t>公开07表</t>
  </si>
  <si>
    <t>一般公共预算财政拨款安排的“三公”经费</t>
  </si>
  <si>
    <t>会议费</t>
  </si>
  <si>
    <t>培训费</t>
  </si>
  <si>
    <t>因公出国（境）费用</t>
  </si>
  <si>
    <t>公务用车购置及运行维护费</t>
  </si>
  <si>
    <t>公务用车购置费</t>
  </si>
  <si>
    <t>注：本表反映部门本年度一般公共预算财政拨款“三公”经费、会议费、培训费的实际支出，相差值0.01由四舍五入产生。</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</si>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</sst>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3">
    <font>
      <sz val="9"/>
      <name val="宋体"/>
      <family val="0"/>
    </font>
    <font>
      <b/>
      <sz val="20"/>
      <name val="宋体"/>
      <family val="0"/>
    </font>
    <font>
      <b/>
      <sz val="10"/>
      <name val="宋体"/>
      <family val="0"/>
    </font>
    <font>
      <sz val="10"/>
      <name val="宋体"/>
      <family val="0"/>
    </font>
    <font>
      <b/>
      <sz val="9"/>
      <name val="宋体"/>
      <family val="0"/>
    </font>
    <font>
      <sz val="10"/>
      <color indexed="8"/>
      <name val="Arial"/>
      <family val="2"/>
    </font>
    <font>
      <b/>
      <sz val="22"/>
      <color indexed="8"/>
      <name val="宋体"/>
      <family val="0"/>
    </font>
    <font>
      <b/>
      <sz val="22"/>
      <color indexed="8"/>
      <name val="Arial"/>
      <family val="2"/>
    </font>
    <font>
      <sz val="11"/>
      <color indexed="8"/>
      <name val="宋体"/>
      <family val="0"/>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9"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right" vertical="center"/>
    </xf>
    <xf numFmtId="180" fontId="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4" fontId="4" fillId="0" borderId="10"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pplyProtection="1">
      <alignment horizontal="right" vertical="center"/>
      <protection/>
    </xf>
    <xf numFmtId="0" fontId="3" fillId="0" borderId="16"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left"/>
    </xf>
    <xf numFmtId="0" fontId="5" fillId="0" borderId="0" xfId="0" applyFont="1" applyFill="1" applyAlignment="1">
      <alignment/>
    </xf>
    <xf numFmtId="0" fontId="6" fillId="0" borderId="9" xfId="0" applyFont="1" applyFill="1" applyBorder="1" applyAlignment="1">
      <alignment horizontal="center"/>
    </xf>
    <xf numFmtId="0" fontId="7" fillId="0" borderId="9" xfId="0"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xf>
    <xf numFmtId="0" fontId="52"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left"/>
    </xf>
    <xf numFmtId="0" fontId="12" fillId="0" borderId="0" xfId="0"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zoomScaleSheetLayoutView="100" workbookViewId="0" topLeftCell="A7">
      <selection activeCell="G6" sqref="G6"/>
    </sheetView>
  </sheetViews>
  <sheetFormatPr defaultColWidth="10.66015625" defaultRowHeight="11.25"/>
  <cols>
    <col min="1" max="7" width="19.33203125" style="86" customWidth="1"/>
    <col min="8" max="16384" width="10.66015625" style="86" customWidth="1"/>
  </cols>
  <sheetData>
    <row r="1" s="86" customFormat="1" ht="49.5" customHeight="1"/>
    <row r="2" spans="1:7" s="86" customFormat="1" ht="42" customHeight="1">
      <c r="A2" s="91" t="s">
        <v>0</v>
      </c>
      <c r="B2" s="92"/>
      <c r="C2" s="92"/>
      <c r="D2" s="92"/>
      <c r="E2" s="92"/>
      <c r="F2" s="92"/>
      <c r="G2" s="92"/>
    </row>
    <row r="3" spans="1:7" s="86" customFormat="1" ht="42" customHeight="1">
      <c r="A3" s="93"/>
      <c r="B3" s="93"/>
      <c r="C3" s="93"/>
      <c r="D3" s="93"/>
      <c r="E3" s="93"/>
      <c r="F3" s="93"/>
      <c r="G3" s="93"/>
    </row>
    <row r="4" spans="1:7" s="86" customFormat="1" ht="42" customHeight="1">
      <c r="A4" s="93"/>
      <c r="B4" s="93"/>
      <c r="C4" s="93"/>
      <c r="D4" s="93"/>
      <c r="E4" s="93"/>
      <c r="F4" s="93"/>
      <c r="G4" s="93"/>
    </row>
    <row r="5" spans="1:7" s="86" customFormat="1" ht="42" customHeight="1">
      <c r="A5" s="93"/>
      <c r="B5" s="93"/>
      <c r="C5" s="93"/>
      <c r="D5" s="93"/>
      <c r="E5" s="93"/>
      <c r="F5" s="93"/>
      <c r="G5" s="93"/>
    </row>
    <row r="6" s="86" customFormat="1" ht="42" customHeight="1"/>
    <row r="7" s="86" customFormat="1" ht="42" customHeight="1"/>
    <row r="8" spans="1:7" s="86" customFormat="1" ht="42" customHeight="1">
      <c r="A8" s="94" t="s">
        <v>1</v>
      </c>
      <c r="B8" s="95"/>
      <c r="C8" s="95"/>
      <c r="D8" s="95"/>
      <c r="E8" s="95"/>
      <c r="F8" s="95"/>
      <c r="G8" s="95"/>
    </row>
    <row r="9" spans="1:7" s="86" customFormat="1" ht="42" customHeight="1">
      <c r="A9" s="94" t="s">
        <v>2</v>
      </c>
      <c r="B9" s="95"/>
      <c r="C9" s="95"/>
      <c r="D9" s="95"/>
      <c r="E9" s="95"/>
      <c r="F9" s="95"/>
      <c r="G9" s="95"/>
    </row>
    <row r="10" spans="1:7" s="86" customFormat="1" ht="42" customHeight="1">
      <c r="A10" s="94" t="s">
        <v>3</v>
      </c>
      <c r="B10" s="95"/>
      <c r="C10" s="95"/>
      <c r="D10" s="95"/>
      <c r="E10" s="95"/>
      <c r="F10" s="95"/>
      <c r="G10" s="95"/>
    </row>
  </sheetData>
  <sheetProtection/>
  <mergeCells count="4">
    <mergeCell ref="A2:G2"/>
    <mergeCell ref="A8:G8"/>
    <mergeCell ref="A9:G9"/>
    <mergeCell ref="A10:G10"/>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view="pageBreakPreview" zoomScaleSheetLayoutView="100" workbookViewId="0" topLeftCell="A4">
      <selection activeCell="E22" sqref="E2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239</v>
      </c>
      <c r="B1" s="1"/>
      <c r="C1" s="1"/>
      <c r="D1" s="1"/>
      <c r="E1" s="1"/>
      <c r="F1" s="1"/>
      <c r="G1" s="1"/>
      <c r="H1" s="1"/>
    </row>
    <row r="2" spans="1:8" ht="13.5" customHeight="1">
      <c r="A2" s="1"/>
      <c r="B2" s="1"/>
      <c r="C2" s="1"/>
      <c r="D2" s="1"/>
      <c r="E2" s="1"/>
      <c r="F2" s="1"/>
      <c r="G2" s="1"/>
      <c r="H2" s="2" t="s">
        <v>240</v>
      </c>
    </row>
    <row r="3" spans="1:8" ht="16.5" customHeight="1">
      <c r="A3" s="3" t="s">
        <v>29</v>
      </c>
      <c r="B3" s="3"/>
      <c r="C3" s="3"/>
      <c r="D3" s="4"/>
      <c r="E3" s="4"/>
      <c r="F3" s="4"/>
      <c r="G3" s="5"/>
      <c r="H3" s="2" t="s">
        <v>30</v>
      </c>
    </row>
    <row r="4" spans="1:8" ht="19.5" customHeight="1">
      <c r="A4" s="6" t="s">
        <v>33</v>
      </c>
      <c r="B4" s="6"/>
      <c r="C4" s="7" t="s">
        <v>241</v>
      </c>
      <c r="D4" s="7" t="s">
        <v>242</v>
      </c>
      <c r="E4" s="8" t="s">
        <v>243</v>
      </c>
      <c r="F4" s="9"/>
      <c r="G4" s="10"/>
      <c r="H4" s="7" t="s">
        <v>244</v>
      </c>
    </row>
    <row r="5" spans="1:8" ht="30.75" customHeight="1">
      <c r="A5" s="6" t="s">
        <v>86</v>
      </c>
      <c r="B5" s="6" t="s">
        <v>87</v>
      </c>
      <c r="C5" s="11"/>
      <c r="D5" s="11"/>
      <c r="E5" s="6" t="s">
        <v>163</v>
      </c>
      <c r="F5" s="6" t="s">
        <v>140</v>
      </c>
      <c r="G5" s="6" t="s">
        <v>141</v>
      </c>
      <c r="H5" s="11"/>
    </row>
    <row r="6" spans="1:8" ht="16.5" customHeight="1">
      <c r="A6" s="12" t="s">
        <v>88</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245</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00000000000001" bottom="0.29"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D10"/>
  <sheetViews>
    <sheetView zoomScaleSheetLayoutView="100" workbookViewId="0" topLeftCell="A1">
      <selection activeCell="E6" sqref="E6"/>
    </sheetView>
  </sheetViews>
  <sheetFormatPr defaultColWidth="10.66015625" defaultRowHeight="11.25"/>
  <cols>
    <col min="1" max="1" width="7.5" style="86" customWidth="1"/>
    <col min="2" max="2" width="97.33203125" style="86" customWidth="1"/>
    <col min="3" max="3" width="18" style="86" customWidth="1"/>
    <col min="4" max="4" width="21" style="86" customWidth="1"/>
    <col min="5" max="7" width="18" style="86" customWidth="1"/>
    <col min="8" max="16384" width="10.66015625" style="86" customWidth="1"/>
  </cols>
  <sheetData>
    <row r="1" spans="1:4" s="86" customFormat="1" ht="40.5" customHeight="1">
      <c r="A1" s="87" t="s">
        <v>4</v>
      </c>
      <c r="B1" s="88"/>
      <c r="C1" s="88"/>
      <c r="D1" s="88"/>
    </row>
    <row r="2" spans="1:4" s="86" customFormat="1" ht="40.5" customHeight="1">
      <c r="A2" s="89" t="s">
        <v>5</v>
      </c>
      <c r="B2" s="89" t="s">
        <v>6</v>
      </c>
      <c r="C2" s="89" t="s">
        <v>7</v>
      </c>
      <c r="D2" s="89" t="s">
        <v>8</v>
      </c>
    </row>
    <row r="3" spans="1:4" s="86" customFormat="1" ht="40.5" customHeight="1">
      <c r="A3" s="90" t="s">
        <v>9</v>
      </c>
      <c r="B3" s="90" t="s">
        <v>10</v>
      </c>
      <c r="C3" s="90" t="s">
        <v>11</v>
      </c>
      <c r="D3" s="90"/>
    </row>
    <row r="4" spans="1:4" s="86" customFormat="1" ht="40.5" customHeight="1">
      <c r="A4" s="90" t="s">
        <v>12</v>
      </c>
      <c r="B4" s="90" t="s">
        <v>13</v>
      </c>
      <c r="C4" s="90" t="s">
        <v>11</v>
      </c>
      <c r="D4" s="90"/>
    </row>
    <row r="5" spans="1:4" s="86" customFormat="1" ht="40.5" customHeight="1">
      <c r="A5" s="90" t="s">
        <v>14</v>
      </c>
      <c r="B5" s="90" t="s">
        <v>15</v>
      </c>
      <c r="C5" s="90" t="s">
        <v>11</v>
      </c>
      <c r="D5" s="90"/>
    </row>
    <row r="6" spans="1:4" s="86" customFormat="1" ht="40.5" customHeight="1">
      <c r="A6" s="90" t="s">
        <v>16</v>
      </c>
      <c r="B6" s="90" t="s">
        <v>17</v>
      </c>
      <c r="C6" s="90" t="s">
        <v>11</v>
      </c>
      <c r="D6" s="90"/>
    </row>
    <row r="7" spans="1:4" s="86" customFormat="1" ht="40.5" customHeight="1">
      <c r="A7" s="90" t="s">
        <v>18</v>
      </c>
      <c r="B7" s="90" t="s">
        <v>19</v>
      </c>
      <c r="C7" s="90" t="s">
        <v>11</v>
      </c>
      <c r="D7" s="90"/>
    </row>
    <row r="8" spans="1:4" s="86" customFormat="1" ht="40.5" customHeight="1">
      <c r="A8" s="90" t="s">
        <v>20</v>
      </c>
      <c r="B8" s="90" t="s">
        <v>21</v>
      </c>
      <c r="C8" s="90" t="s">
        <v>11</v>
      </c>
      <c r="D8" s="90"/>
    </row>
    <row r="9" spans="1:4" s="86" customFormat="1" ht="40.5" customHeight="1">
      <c r="A9" s="90" t="s">
        <v>22</v>
      </c>
      <c r="B9" s="90" t="s">
        <v>23</v>
      </c>
      <c r="C9" s="90" t="s">
        <v>11</v>
      </c>
      <c r="D9" s="90"/>
    </row>
    <row r="10" spans="1:4" s="86" customFormat="1" ht="40.5" customHeight="1">
      <c r="A10" s="90" t="s">
        <v>24</v>
      </c>
      <c r="B10" s="90" t="s">
        <v>25</v>
      </c>
      <c r="C10" s="90" t="s">
        <v>26</v>
      </c>
      <c r="D10" s="90"/>
    </row>
  </sheetData>
  <sheetProtection/>
  <mergeCells count="1">
    <mergeCell ref="A1:D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view="pageBreakPreview" zoomScaleSheetLayoutView="100" workbookViewId="0" topLeftCell="A13">
      <selection activeCell="A34" sqref="A34:D3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27</v>
      </c>
      <c r="B1" s="1"/>
      <c r="C1" s="1"/>
      <c r="D1" s="1"/>
      <c r="E1" s="77"/>
      <c r="F1" s="77"/>
    </row>
    <row r="2" spans="1:5" ht="13.5" customHeight="1">
      <c r="A2" s="1"/>
      <c r="B2" s="1"/>
      <c r="C2" s="1"/>
      <c r="D2" s="2" t="s">
        <v>28</v>
      </c>
      <c r="E2" s="1"/>
    </row>
    <row r="3" spans="1:5" ht="15.75" customHeight="1">
      <c r="A3" s="3" t="s">
        <v>29</v>
      </c>
      <c r="B3" s="3"/>
      <c r="C3" s="4"/>
      <c r="D3" s="2" t="s">
        <v>30</v>
      </c>
      <c r="E3" s="4"/>
    </row>
    <row r="4" spans="1:4" ht="27" customHeight="1">
      <c r="A4" s="12" t="s">
        <v>31</v>
      </c>
      <c r="B4" s="13"/>
      <c r="C4" s="14" t="s">
        <v>32</v>
      </c>
      <c r="D4" s="14"/>
    </row>
    <row r="5" spans="1:4" s="76" customFormat="1" ht="24" customHeight="1">
      <c r="A5" s="14" t="s">
        <v>33</v>
      </c>
      <c r="B5" s="14" t="s">
        <v>34</v>
      </c>
      <c r="C5" s="14" t="s">
        <v>35</v>
      </c>
      <c r="D5" s="14" t="s">
        <v>34</v>
      </c>
    </row>
    <row r="6" spans="1:4" ht="15" customHeight="1">
      <c r="A6" s="16" t="s">
        <v>36</v>
      </c>
      <c r="B6" s="51">
        <v>850.04</v>
      </c>
      <c r="C6" s="18" t="s">
        <v>37</v>
      </c>
      <c r="D6" s="53">
        <v>680.58</v>
      </c>
    </row>
    <row r="7" spans="1:4" ht="15" customHeight="1">
      <c r="A7" s="16" t="s">
        <v>38</v>
      </c>
      <c r="B7" s="51">
        <v>850.04</v>
      </c>
      <c r="C7" s="18" t="s">
        <v>39</v>
      </c>
      <c r="D7" s="53"/>
    </row>
    <row r="8" spans="1:4" ht="15" customHeight="1">
      <c r="A8" s="16" t="s">
        <v>40</v>
      </c>
      <c r="B8" s="51"/>
      <c r="C8" s="18" t="s">
        <v>41</v>
      </c>
      <c r="D8" s="53"/>
    </row>
    <row r="9" spans="1:4" ht="15" customHeight="1">
      <c r="A9" s="16" t="s">
        <v>42</v>
      </c>
      <c r="B9" s="51">
        <v>0</v>
      </c>
      <c r="C9" s="18" t="s">
        <v>43</v>
      </c>
      <c r="D9" s="53"/>
    </row>
    <row r="10" spans="1:4" ht="15" customHeight="1">
      <c r="A10" s="16" t="s">
        <v>44</v>
      </c>
      <c r="B10" s="51">
        <v>0</v>
      </c>
      <c r="C10" s="18" t="s">
        <v>45</v>
      </c>
      <c r="D10" s="53"/>
    </row>
    <row r="11" spans="1:4" ht="15" customHeight="1">
      <c r="A11" s="16" t="s">
        <v>46</v>
      </c>
      <c r="B11" s="51"/>
      <c r="C11" s="18" t="s">
        <v>47</v>
      </c>
      <c r="D11" s="53"/>
    </row>
    <row r="12" spans="1:4" ht="15" customHeight="1">
      <c r="A12" s="16" t="s">
        <v>48</v>
      </c>
      <c r="B12" s="51">
        <v>0</v>
      </c>
      <c r="C12" s="18" t="s">
        <v>49</v>
      </c>
      <c r="D12" s="53"/>
    </row>
    <row r="13" spans="1:4" ht="15" customHeight="1">
      <c r="A13" s="16" t="s">
        <v>50</v>
      </c>
      <c r="B13" s="51">
        <v>0</v>
      </c>
      <c r="C13" s="18" t="s">
        <v>51</v>
      </c>
      <c r="D13" s="53">
        <v>86.83</v>
      </c>
    </row>
    <row r="14" spans="1:4" ht="15" customHeight="1">
      <c r="A14" s="20" t="s">
        <v>52</v>
      </c>
      <c r="B14" s="51">
        <v>0</v>
      </c>
      <c r="C14" s="18" t="s">
        <v>53</v>
      </c>
      <c r="D14" s="53"/>
    </row>
    <row r="15" spans="1:4" ht="15" customHeight="1">
      <c r="A15" s="20" t="s">
        <v>54</v>
      </c>
      <c r="B15" s="53"/>
      <c r="C15" s="18" t="s">
        <v>55</v>
      </c>
      <c r="D15" s="53"/>
    </row>
    <row r="16" spans="1:4" ht="15" customHeight="1">
      <c r="A16" s="78"/>
      <c r="B16" s="53"/>
      <c r="C16" s="18" t="s">
        <v>56</v>
      </c>
      <c r="D16" s="53"/>
    </row>
    <row r="17" spans="1:4" ht="15" customHeight="1">
      <c r="A17" s="20"/>
      <c r="B17" s="55"/>
      <c r="C17" s="18" t="s">
        <v>57</v>
      </c>
      <c r="D17" s="53"/>
    </row>
    <row r="18" spans="1:4" ht="15" customHeight="1">
      <c r="A18" s="20"/>
      <c r="B18" s="56"/>
      <c r="C18" s="18" t="s">
        <v>58</v>
      </c>
      <c r="D18" s="53"/>
    </row>
    <row r="19" spans="1:4" ht="15" customHeight="1">
      <c r="A19" s="78"/>
      <c r="B19" s="55"/>
      <c r="C19" s="18" t="s">
        <v>59</v>
      </c>
      <c r="D19" s="53"/>
    </row>
    <row r="20" spans="1:4" ht="15" customHeight="1">
      <c r="A20" s="78"/>
      <c r="B20" s="55"/>
      <c r="C20" s="18" t="s">
        <v>60</v>
      </c>
      <c r="D20" s="53"/>
    </row>
    <row r="21" spans="1:4" ht="15" customHeight="1">
      <c r="A21" s="22"/>
      <c r="B21" s="55"/>
      <c r="C21" s="18" t="s">
        <v>61</v>
      </c>
      <c r="D21" s="53"/>
    </row>
    <row r="22" spans="1:4" ht="15" customHeight="1">
      <c r="A22" s="22"/>
      <c r="B22" s="55"/>
      <c r="C22" s="18" t="s">
        <v>62</v>
      </c>
      <c r="D22" s="53"/>
    </row>
    <row r="23" spans="1:4" ht="15" customHeight="1">
      <c r="A23" s="22"/>
      <c r="B23" s="55"/>
      <c r="C23" s="18" t="s">
        <v>63</v>
      </c>
      <c r="D23" s="53"/>
    </row>
    <row r="24" spans="1:4" ht="15" customHeight="1">
      <c r="A24" s="22"/>
      <c r="B24" s="55"/>
      <c r="C24" s="18" t="s">
        <v>64</v>
      </c>
      <c r="D24" s="53">
        <v>22.6</v>
      </c>
    </row>
    <row r="25" spans="1:4" ht="15" customHeight="1">
      <c r="A25" s="78"/>
      <c r="B25" s="55"/>
      <c r="C25" s="18" t="s">
        <v>65</v>
      </c>
      <c r="D25" s="53"/>
    </row>
    <row r="26" spans="1:4" ht="15" customHeight="1">
      <c r="A26" s="78"/>
      <c r="B26" s="56"/>
      <c r="C26" s="18" t="s">
        <v>66</v>
      </c>
      <c r="D26" s="53"/>
    </row>
    <row r="27" spans="1:4" ht="15" customHeight="1">
      <c r="A27" s="78"/>
      <c r="B27" s="55"/>
      <c r="D27" s="53"/>
    </row>
    <row r="28" spans="1:4" ht="15" customHeight="1">
      <c r="A28" s="78"/>
      <c r="B28" s="55"/>
      <c r="C28" s="18"/>
      <c r="D28" s="79"/>
    </row>
    <row r="29" spans="1:4" ht="15" customHeight="1">
      <c r="A29" s="58" t="s">
        <v>67</v>
      </c>
      <c r="B29" s="59">
        <v>850.04</v>
      </c>
      <c r="C29" s="58" t="s">
        <v>68</v>
      </c>
      <c r="D29" s="80">
        <v>790</v>
      </c>
    </row>
    <row r="30" spans="1:4" ht="19.5" customHeight="1">
      <c r="A30" s="50" t="s">
        <v>69</v>
      </c>
      <c r="B30" s="55"/>
      <c r="C30" s="21" t="s">
        <v>70</v>
      </c>
      <c r="D30" s="81"/>
    </row>
    <row r="31" spans="1:4" ht="15" customHeight="1">
      <c r="A31" s="21" t="s">
        <v>71</v>
      </c>
      <c r="B31" s="82">
        <v>58.15</v>
      </c>
      <c r="C31" s="62" t="s">
        <v>72</v>
      </c>
      <c r="D31" s="62">
        <v>118.19</v>
      </c>
    </row>
    <row r="32" spans="1:4" ht="15" customHeight="1">
      <c r="A32" s="18"/>
      <c r="B32" s="55"/>
      <c r="C32" s="62"/>
      <c r="D32" s="62"/>
    </row>
    <row r="33" spans="1:4" ht="15" customHeight="1">
      <c r="A33" s="63" t="s">
        <v>73</v>
      </c>
      <c r="B33" s="64">
        <f>B29+B31</f>
        <v>908.1899999999999</v>
      </c>
      <c r="C33" s="58" t="s">
        <v>74</v>
      </c>
      <c r="D33" s="80">
        <f>SUM(D29:D31)</f>
        <v>908.19</v>
      </c>
    </row>
    <row r="34" spans="1:4" ht="20.25" customHeight="1">
      <c r="A34" s="83" t="s">
        <v>75</v>
      </c>
      <c r="B34" s="84"/>
      <c r="C34" s="84"/>
      <c r="D34" s="85"/>
    </row>
    <row r="35" spans="1:4" ht="18" customHeight="1">
      <c r="A35" s="26"/>
      <c r="B35" s="26"/>
      <c r="C35" s="26"/>
      <c r="D35" s="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K31"/>
  <sheetViews>
    <sheetView showGridLines="0" showZeros="0" view="pageBreakPreview" zoomScaleSheetLayoutView="100" workbookViewId="0" topLeftCell="A19">
      <selection activeCell="A31" sqref="A31:K31"/>
    </sheetView>
  </sheetViews>
  <sheetFormatPr defaultColWidth="9.16015625" defaultRowHeight="12.75" customHeight="1"/>
  <cols>
    <col min="1" max="1" width="13.160156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76</v>
      </c>
      <c r="B1" s="1"/>
      <c r="C1" s="1"/>
      <c r="D1" s="1"/>
      <c r="E1" s="1"/>
      <c r="F1" s="1"/>
      <c r="G1" s="1"/>
      <c r="H1" s="1"/>
      <c r="I1" s="1"/>
      <c r="J1" s="1"/>
      <c r="K1" s="1"/>
    </row>
    <row r="2" ht="21.75" customHeight="1">
      <c r="K2" s="29" t="s">
        <v>77</v>
      </c>
    </row>
    <row r="3" spans="1:11" s="70" customFormat="1" ht="16.5" customHeight="1">
      <c r="A3" s="3" t="s">
        <v>29</v>
      </c>
      <c r="B3" s="3"/>
      <c r="C3" s="3"/>
      <c r="D3" s="3"/>
      <c r="E3" s="66"/>
      <c r="F3" s="66"/>
      <c r="G3" s="66"/>
      <c r="H3" s="66"/>
      <c r="I3" s="66"/>
      <c r="J3" s="66"/>
      <c r="K3" s="29" t="s">
        <v>30</v>
      </c>
    </row>
    <row r="4" spans="1:11" s="70" customFormat="1" ht="19.5" customHeight="1">
      <c r="A4" s="71" t="s">
        <v>35</v>
      </c>
      <c r="B4" s="72"/>
      <c r="C4" s="33" t="s">
        <v>67</v>
      </c>
      <c r="D4" s="33" t="s">
        <v>78</v>
      </c>
      <c r="E4" s="33" t="s">
        <v>79</v>
      </c>
      <c r="F4" s="33" t="s">
        <v>80</v>
      </c>
      <c r="G4" s="33" t="s">
        <v>81</v>
      </c>
      <c r="H4" s="33" t="s">
        <v>82</v>
      </c>
      <c r="I4" s="33" t="s">
        <v>83</v>
      </c>
      <c r="J4" s="33" t="s">
        <v>84</v>
      </c>
      <c r="K4" s="33" t="s">
        <v>85</v>
      </c>
    </row>
    <row r="5" spans="1:11" ht="28.5" customHeight="1">
      <c r="A5" s="73" t="s">
        <v>86</v>
      </c>
      <c r="B5" s="74" t="s">
        <v>87</v>
      </c>
      <c r="C5" s="33"/>
      <c r="D5" s="33"/>
      <c r="E5" s="33"/>
      <c r="F5" s="33"/>
      <c r="G5" s="33"/>
      <c r="H5" s="33"/>
      <c r="I5" s="33"/>
      <c r="J5" s="33"/>
      <c r="K5" s="33"/>
    </row>
    <row r="6" spans="1:11" ht="19.5" customHeight="1">
      <c r="A6" s="68" t="s">
        <v>88</v>
      </c>
      <c r="B6" s="69"/>
      <c r="C6" s="55">
        <v>850.04</v>
      </c>
      <c r="D6" s="55">
        <v>850.04</v>
      </c>
      <c r="E6" s="55"/>
      <c r="F6" s="55"/>
      <c r="G6" s="55"/>
      <c r="H6" s="55"/>
      <c r="I6" s="55"/>
      <c r="J6" s="55"/>
      <c r="K6" s="55"/>
    </row>
    <row r="7" spans="1:11" ht="19.5" customHeight="1">
      <c r="A7" s="44" t="s">
        <v>89</v>
      </c>
      <c r="B7" s="44" t="s">
        <v>90</v>
      </c>
      <c r="C7" s="55">
        <v>740.61</v>
      </c>
      <c r="D7" s="55">
        <v>740.61</v>
      </c>
      <c r="E7" s="55"/>
      <c r="F7" s="55"/>
      <c r="G7" s="55"/>
      <c r="H7" s="55"/>
      <c r="I7" s="55"/>
      <c r="J7" s="55"/>
      <c r="K7" s="55"/>
    </row>
    <row r="8" spans="1:11" ht="19.5" customHeight="1">
      <c r="A8" s="44" t="s">
        <v>91</v>
      </c>
      <c r="B8" s="44" t="s">
        <v>92</v>
      </c>
      <c r="C8" s="55">
        <v>740.61</v>
      </c>
      <c r="D8" s="55">
        <v>740.61</v>
      </c>
      <c r="E8" s="55"/>
      <c r="F8" s="55"/>
      <c r="G8" s="55"/>
      <c r="H8" s="55"/>
      <c r="I8" s="55"/>
      <c r="J8" s="55"/>
      <c r="K8" s="55"/>
    </row>
    <row r="9" spans="1:11" ht="19.5" customHeight="1">
      <c r="A9" s="44" t="s">
        <v>93</v>
      </c>
      <c r="B9" s="44" t="s">
        <v>94</v>
      </c>
      <c r="C9" s="55">
        <v>305.81</v>
      </c>
      <c r="D9" s="55">
        <v>305.81</v>
      </c>
      <c r="E9" s="55"/>
      <c r="F9" s="55"/>
      <c r="G9" s="55"/>
      <c r="H9" s="55"/>
      <c r="I9" s="55"/>
      <c r="J9" s="55"/>
      <c r="K9" s="55"/>
    </row>
    <row r="10" spans="1:11" ht="19.5" customHeight="1">
      <c r="A10" s="44" t="s">
        <v>95</v>
      </c>
      <c r="B10" s="44" t="s">
        <v>96</v>
      </c>
      <c r="C10" s="55">
        <v>434.8</v>
      </c>
      <c r="D10" s="55">
        <v>434.8</v>
      </c>
      <c r="E10" s="55"/>
      <c r="F10" s="55"/>
      <c r="G10" s="55"/>
      <c r="H10" s="55"/>
      <c r="I10" s="55"/>
      <c r="J10" s="55"/>
      <c r="K10" s="55"/>
    </row>
    <row r="11" spans="1:11" ht="19.5" customHeight="1">
      <c r="A11" s="44" t="s">
        <v>97</v>
      </c>
      <c r="B11" s="44" t="s">
        <v>98</v>
      </c>
      <c r="C11" s="55"/>
      <c r="D11" s="55"/>
      <c r="E11" s="55"/>
      <c r="F11" s="55"/>
      <c r="G11" s="55"/>
      <c r="H11" s="55"/>
      <c r="I11" s="55"/>
      <c r="J11" s="55"/>
      <c r="K11" s="55"/>
    </row>
    <row r="12" spans="1:11" ht="19.5" customHeight="1">
      <c r="A12" s="44" t="s">
        <v>99</v>
      </c>
      <c r="B12" s="44" t="s">
        <v>100</v>
      </c>
      <c r="C12" s="55"/>
      <c r="D12" s="55"/>
      <c r="E12" s="55"/>
      <c r="F12" s="55"/>
      <c r="G12" s="55"/>
      <c r="H12" s="55"/>
      <c r="I12" s="55"/>
      <c r="J12" s="55"/>
      <c r="K12" s="55"/>
    </row>
    <row r="13" spans="1:11" ht="19.5" customHeight="1">
      <c r="A13" s="44" t="s">
        <v>101</v>
      </c>
      <c r="B13" s="44" t="s">
        <v>102</v>
      </c>
      <c r="C13" s="55"/>
      <c r="D13" s="55"/>
      <c r="E13" s="55"/>
      <c r="F13" s="55"/>
      <c r="G13" s="55"/>
      <c r="H13" s="55"/>
      <c r="I13" s="55"/>
      <c r="J13" s="55"/>
      <c r="K13" s="55"/>
    </row>
    <row r="14" spans="1:11" ht="19.5" customHeight="1">
      <c r="A14" s="44" t="s">
        <v>103</v>
      </c>
      <c r="B14" s="44" t="s">
        <v>104</v>
      </c>
      <c r="C14" s="55"/>
      <c r="D14" s="55"/>
      <c r="E14" s="55"/>
      <c r="F14" s="55"/>
      <c r="G14" s="55"/>
      <c r="H14" s="55"/>
      <c r="I14" s="55"/>
      <c r="J14" s="55"/>
      <c r="K14" s="55"/>
    </row>
    <row r="15" spans="1:11" ht="19.5" customHeight="1">
      <c r="A15" s="44" t="s">
        <v>105</v>
      </c>
      <c r="B15" s="44" t="s">
        <v>106</v>
      </c>
      <c r="C15" s="55"/>
      <c r="D15" s="55"/>
      <c r="E15" s="55"/>
      <c r="F15" s="55"/>
      <c r="G15" s="55"/>
      <c r="H15" s="55"/>
      <c r="I15" s="55"/>
      <c r="J15" s="55"/>
      <c r="K15" s="55"/>
    </row>
    <row r="16" spans="1:11" ht="19.5" customHeight="1">
      <c r="A16" s="44" t="s">
        <v>107</v>
      </c>
      <c r="B16" s="44" t="s">
        <v>108</v>
      </c>
      <c r="C16" s="55"/>
      <c r="D16" s="55"/>
      <c r="E16" s="55"/>
      <c r="F16" s="55"/>
      <c r="G16" s="55"/>
      <c r="H16" s="55"/>
      <c r="I16" s="55"/>
      <c r="J16" s="55"/>
      <c r="K16" s="55"/>
    </row>
    <row r="17" spans="1:11" ht="19.5" customHeight="1">
      <c r="A17" s="44" t="s">
        <v>109</v>
      </c>
      <c r="B17" s="44" t="s">
        <v>110</v>
      </c>
      <c r="C17" s="55"/>
      <c r="D17" s="55"/>
      <c r="E17" s="55"/>
      <c r="F17" s="55"/>
      <c r="G17" s="55"/>
      <c r="H17" s="55"/>
      <c r="I17" s="55"/>
      <c r="J17" s="55"/>
      <c r="K17" s="55"/>
    </row>
    <row r="18" spans="1:11" ht="19.5" customHeight="1">
      <c r="A18" s="44" t="s">
        <v>111</v>
      </c>
      <c r="B18" s="44" t="s">
        <v>112</v>
      </c>
      <c r="C18" s="55">
        <v>86.83</v>
      </c>
      <c r="D18" s="55">
        <v>86.83</v>
      </c>
      <c r="E18" s="55"/>
      <c r="F18" s="55"/>
      <c r="G18" s="55"/>
      <c r="H18" s="55"/>
      <c r="I18" s="55"/>
      <c r="J18" s="55"/>
      <c r="K18" s="55"/>
    </row>
    <row r="19" spans="1:11" ht="19.5" customHeight="1">
      <c r="A19" s="44" t="s">
        <v>113</v>
      </c>
      <c r="B19" s="44" t="s">
        <v>114</v>
      </c>
      <c r="C19" s="55"/>
      <c r="D19" s="55"/>
      <c r="E19" s="55"/>
      <c r="F19" s="55"/>
      <c r="G19" s="55"/>
      <c r="H19" s="55"/>
      <c r="I19" s="55"/>
      <c r="J19" s="55"/>
      <c r="K19" s="55"/>
    </row>
    <row r="20" spans="1:11" ht="19.5" customHeight="1">
      <c r="A20" s="44" t="s">
        <v>115</v>
      </c>
      <c r="B20" s="44" t="s">
        <v>116</v>
      </c>
      <c r="C20" s="55"/>
      <c r="D20" s="55"/>
      <c r="E20" s="55"/>
      <c r="F20" s="55"/>
      <c r="G20" s="55"/>
      <c r="H20" s="55"/>
      <c r="I20" s="55"/>
      <c r="J20" s="55"/>
      <c r="K20" s="55"/>
    </row>
    <row r="21" spans="1:11" ht="19.5" customHeight="1">
      <c r="A21" s="44" t="s">
        <v>117</v>
      </c>
      <c r="B21" s="44" t="s">
        <v>118</v>
      </c>
      <c r="C21" s="55"/>
      <c r="D21" s="55"/>
      <c r="E21" s="55"/>
      <c r="F21" s="55"/>
      <c r="G21" s="55"/>
      <c r="H21" s="55"/>
      <c r="I21" s="55"/>
      <c r="J21" s="55"/>
      <c r="K21" s="55"/>
    </row>
    <row r="22" spans="1:11" ht="19.5" customHeight="1">
      <c r="A22" s="44" t="s">
        <v>119</v>
      </c>
      <c r="B22" s="44" t="s">
        <v>120</v>
      </c>
      <c r="C22" s="55"/>
      <c r="D22" s="55"/>
      <c r="E22" s="55"/>
      <c r="F22" s="55"/>
      <c r="G22" s="55"/>
      <c r="H22" s="55"/>
      <c r="I22" s="55"/>
      <c r="J22" s="55"/>
      <c r="K22" s="55"/>
    </row>
    <row r="23" spans="1:11" ht="19.5" customHeight="1">
      <c r="A23" s="44" t="s">
        <v>121</v>
      </c>
      <c r="B23" s="44" t="s">
        <v>122</v>
      </c>
      <c r="C23" s="55">
        <v>86.83</v>
      </c>
      <c r="D23" s="55">
        <v>86.83</v>
      </c>
      <c r="E23" s="55"/>
      <c r="F23" s="55"/>
      <c r="G23" s="55"/>
      <c r="H23" s="55"/>
      <c r="I23" s="55"/>
      <c r="J23" s="55"/>
      <c r="K23" s="55"/>
    </row>
    <row r="24" spans="1:11" ht="19.5" customHeight="1">
      <c r="A24" s="44" t="s">
        <v>123</v>
      </c>
      <c r="B24" s="44" t="s">
        <v>124</v>
      </c>
      <c r="C24" s="55"/>
      <c r="D24" s="55"/>
      <c r="E24" s="55"/>
      <c r="F24" s="55"/>
      <c r="G24" s="55"/>
      <c r="H24" s="55"/>
      <c r="I24" s="55"/>
      <c r="J24" s="55"/>
      <c r="K24" s="55"/>
    </row>
    <row r="25" spans="1:11" ht="19.5" customHeight="1">
      <c r="A25" s="44" t="s">
        <v>125</v>
      </c>
      <c r="B25" s="44" t="s">
        <v>126</v>
      </c>
      <c r="C25" s="55"/>
      <c r="D25" s="55"/>
      <c r="E25" s="55"/>
      <c r="F25" s="55"/>
      <c r="G25" s="55"/>
      <c r="H25" s="55"/>
      <c r="I25" s="55"/>
      <c r="J25" s="55"/>
      <c r="K25" s="55"/>
    </row>
    <row r="26" spans="1:11" ht="19.5" customHeight="1">
      <c r="A26" s="44" t="s">
        <v>127</v>
      </c>
      <c r="B26" s="44" t="s">
        <v>128</v>
      </c>
      <c r="C26" s="55"/>
      <c r="D26" s="55"/>
      <c r="E26" s="55"/>
      <c r="F26" s="55"/>
      <c r="G26" s="55"/>
      <c r="H26" s="55"/>
      <c r="I26" s="55"/>
      <c r="J26" s="55"/>
      <c r="K26" s="55"/>
    </row>
    <row r="27" spans="1:11" ht="19.5" customHeight="1">
      <c r="A27" s="44" t="s">
        <v>129</v>
      </c>
      <c r="B27" s="44" t="s">
        <v>130</v>
      </c>
      <c r="C27" s="55"/>
      <c r="D27" s="55"/>
      <c r="E27" s="55"/>
      <c r="F27" s="55"/>
      <c r="G27" s="55"/>
      <c r="H27" s="55"/>
      <c r="I27" s="55"/>
      <c r="J27" s="55"/>
      <c r="K27" s="55"/>
    </row>
    <row r="28" spans="1:11" ht="19.5" customHeight="1">
      <c r="A28" s="44" t="s">
        <v>131</v>
      </c>
      <c r="B28" s="44" t="s">
        <v>132</v>
      </c>
      <c r="C28" s="55">
        <v>22.6</v>
      </c>
      <c r="D28" s="55">
        <v>22.6</v>
      </c>
      <c r="E28" s="55"/>
      <c r="F28" s="55"/>
      <c r="G28" s="55"/>
      <c r="H28" s="55"/>
      <c r="I28" s="55"/>
      <c r="J28" s="55"/>
      <c r="K28" s="55"/>
    </row>
    <row r="29" spans="1:11" ht="19.5" customHeight="1">
      <c r="A29" s="44" t="s">
        <v>133</v>
      </c>
      <c r="B29" s="44" t="s">
        <v>134</v>
      </c>
      <c r="C29" s="55"/>
      <c r="D29" s="55"/>
      <c r="E29" s="55"/>
      <c r="F29" s="55"/>
      <c r="G29" s="55"/>
      <c r="H29" s="55"/>
      <c r="I29" s="55"/>
      <c r="J29" s="55"/>
      <c r="K29" s="55"/>
    </row>
    <row r="30" spans="1:11" ht="19.5" customHeight="1">
      <c r="A30" s="44" t="s">
        <v>135</v>
      </c>
      <c r="B30" s="44" t="s">
        <v>136</v>
      </c>
      <c r="C30" s="55">
        <v>22.6</v>
      </c>
      <c r="D30" s="55">
        <v>22.6</v>
      </c>
      <c r="E30" s="55"/>
      <c r="F30" s="55"/>
      <c r="G30" s="55"/>
      <c r="H30" s="55"/>
      <c r="I30" s="55"/>
      <c r="J30" s="55"/>
      <c r="K30" s="55"/>
    </row>
    <row r="31" spans="1:11" ht="23.25" customHeight="1">
      <c r="A31" s="75" t="s">
        <v>137</v>
      </c>
      <c r="B31" s="75"/>
      <c r="C31" s="75"/>
      <c r="D31" s="75"/>
      <c r="E31" s="75"/>
      <c r="F31" s="75"/>
      <c r="G31" s="75"/>
      <c r="H31" s="75"/>
      <c r="I31" s="75"/>
      <c r="J31" s="75"/>
      <c r="K31" s="75"/>
    </row>
  </sheetData>
  <sheetProtection/>
  <mergeCells count="13">
    <mergeCell ref="A1:K1"/>
    <mergeCell ref="A4:B4"/>
    <mergeCell ref="A6:B6"/>
    <mergeCell ref="A31:K31"/>
    <mergeCell ref="C4:C5"/>
    <mergeCell ref="D4:D5"/>
    <mergeCell ref="E4:E5"/>
    <mergeCell ref="F4:F5"/>
    <mergeCell ref="G4:G5"/>
    <mergeCell ref="H4:H5"/>
    <mergeCell ref="I4:I5"/>
    <mergeCell ref="J4:J5"/>
    <mergeCell ref="K4:K5"/>
  </mergeCells>
  <printOptions horizontalCentered="1"/>
  <pageMargins left="0.75" right="0.75" top="0.7900000000000001" bottom="0.29" header="0" footer="0"/>
  <pageSetup fitToHeight="1000" horizontalDpi="600" verticalDpi="600" orientation="landscape" paperSize="9" scale="68"/>
</worksheet>
</file>

<file path=xl/worksheets/sheet5.xml><?xml version="1.0" encoding="utf-8"?>
<worksheet xmlns="http://schemas.openxmlformats.org/spreadsheetml/2006/main" xmlns:r="http://schemas.openxmlformats.org/officeDocument/2006/relationships">
  <dimension ref="A1:H31"/>
  <sheetViews>
    <sheetView showGridLines="0" showZeros="0" view="pageBreakPreview" zoomScaleSheetLayoutView="100" workbookViewId="0" topLeftCell="A19">
      <selection activeCell="A31" sqref="A31:H31"/>
    </sheetView>
  </sheetViews>
  <sheetFormatPr defaultColWidth="9.16015625" defaultRowHeight="12.75" customHeight="1"/>
  <cols>
    <col min="1" max="1" width="13.33203125" style="0" customWidth="1"/>
    <col min="2" max="2" width="3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138</v>
      </c>
      <c r="B1" s="1"/>
      <c r="C1" s="1"/>
      <c r="D1" s="1"/>
      <c r="E1" s="1"/>
      <c r="F1" s="1"/>
      <c r="G1" s="1"/>
      <c r="H1" s="1"/>
    </row>
    <row r="2" spans="1:8" ht="19.5" customHeight="1">
      <c r="A2" s="1"/>
      <c r="B2" s="1"/>
      <c r="C2" s="1"/>
      <c r="D2" s="1"/>
      <c r="E2" s="1"/>
      <c r="F2" s="1"/>
      <c r="G2" s="1"/>
      <c r="H2" s="29" t="s">
        <v>139</v>
      </c>
    </row>
    <row r="3" spans="1:8" ht="13.5" customHeight="1">
      <c r="A3" s="3" t="s">
        <v>29</v>
      </c>
      <c r="B3" s="3"/>
      <c r="C3" s="3"/>
      <c r="D3" s="66"/>
      <c r="E3" s="66"/>
      <c r="F3" s="66"/>
      <c r="G3" s="66"/>
      <c r="H3" s="29" t="s">
        <v>30</v>
      </c>
    </row>
    <row r="4" spans="1:8" ht="21" customHeight="1">
      <c r="A4" s="67" t="s">
        <v>35</v>
      </c>
      <c r="B4" s="67"/>
      <c r="C4" s="33" t="s">
        <v>88</v>
      </c>
      <c r="D4" s="33" t="s">
        <v>140</v>
      </c>
      <c r="E4" s="33" t="s">
        <v>141</v>
      </c>
      <c r="F4" s="33" t="s">
        <v>142</v>
      </c>
      <c r="G4" s="33" t="s">
        <v>143</v>
      </c>
      <c r="H4" s="33" t="s">
        <v>144</v>
      </c>
    </row>
    <row r="5" spans="1:8" ht="36.75" customHeight="1">
      <c r="A5" s="33" t="s">
        <v>86</v>
      </c>
      <c r="B5" s="33" t="s">
        <v>87</v>
      </c>
      <c r="C5" s="33"/>
      <c r="D5" s="33"/>
      <c r="E5" s="33"/>
      <c r="F5" s="33"/>
      <c r="G5" s="33"/>
      <c r="H5" s="33"/>
    </row>
    <row r="6" spans="1:8" ht="19.5" customHeight="1">
      <c r="A6" s="68" t="s">
        <v>88</v>
      </c>
      <c r="B6" s="69"/>
      <c r="C6" s="53">
        <f aca="true" t="shared" si="0" ref="C6:C30">SUM(D6:H6)</f>
        <v>790</v>
      </c>
      <c r="D6" s="53">
        <v>428.27</v>
      </c>
      <c r="E6" s="53">
        <v>361.73</v>
      </c>
      <c r="F6" s="53"/>
      <c r="G6" s="53"/>
      <c r="H6" s="53"/>
    </row>
    <row r="7" spans="1:8" ht="19.5" customHeight="1">
      <c r="A7" s="44" t="s">
        <v>89</v>
      </c>
      <c r="B7" s="44" t="s">
        <v>90</v>
      </c>
      <c r="C7" s="53">
        <f t="shared" si="0"/>
        <v>680.58</v>
      </c>
      <c r="D7" s="53">
        <v>318.85</v>
      </c>
      <c r="E7" s="53">
        <v>361.73</v>
      </c>
      <c r="F7" s="53"/>
      <c r="G7" s="53"/>
      <c r="H7" s="53"/>
    </row>
    <row r="8" spans="1:8" ht="19.5" customHeight="1">
      <c r="A8" s="44" t="s">
        <v>91</v>
      </c>
      <c r="B8" s="44" t="s">
        <v>92</v>
      </c>
      <c r="C8" s="53">
        <f t="shared" si="0"/>
        <v>680.58</v>
      </c>
      <c r="D8" s="53">
        <v>318.85</v>
      </c>
      <c r="E8" s="53">
        <v>361.73</v>
      </c>
      <c r="F8" s="53"/>
      <c r="G8" s="53"/>
      <c r="H8" s="53"/>
    </row>
    <row r="9" spans="1:8" ht="19.5" customHeight="1">
      <c r="A9" s="44" t="s">
        <v>93</v>
      </c>
      <c r="B9" s="44" t="s">
        <v>94</v>
      </c>
      <c r="C9" s="53">
        <f t="shared" si="0"/>
        <v>318.85</v>
      </c>
      <c r="D9" s="53">
        <v>318.85</v>
      </c>
      <c r="E9" s="53"/>
      <c r="F9" s="53"/>
      <c r="G9" s="53"/>
      <c r="H9" s="53"/>
    </row>
    <row r="10" spans="1:8" ht="19.5" customHeight="1">
      <c r="A10" s="44" t="s">
        <v>95</v>
      </c>
      <c r="B10" s="44" t="s">
        <v>96</v>
      </c>
      <c r="C10" s="53">
        <f t="shared" si="0"/>
        <v>361.73</v>
      </c>
      <c r="D10" s="53"/>
      <c r="E10" s="53">
        <v>361.73</v>
      </c>
      <c r="F10" s="53"/>
      <c r="G10" s="53"/>
      <c r="H10" s="53"/>
    </row>
    <row r="11" spans="1:8" ht="19.5" customHeight="1">
      <c r="A11" s="44" t="s">
        <v>97</v>
      </c>
      <c r="B11" s="44" t="s">
        <v>98</v>
      </c>
      <c r="C11" s="53">
        <f t="shared" si="0"/>
        <v>0</v>
      </c>
      <c r="D11" s="53"/>
      <c r="E11" s="53"/>
      <c r="F11" s="53"/>
      <c r="G11" s="53"/>
      <c r="H11" s="53"/>
    </row>
    <row r="12" spans="1:8" ht="19.5" customHeight="1">
      <c r="A12" s="44" t="s">
        <v>99</v>
      </c>
      <c r="B12" s="44" t="s">
        <v>100</v>
      </c>
      <c r="C12" s="53">
        <f t="shared" si="0"/>
        <v>0</v>
      </c>
      <c r="D12" s="53"/>
      <c r="E12" s="53"/>
      <c r="F12" s="53"/>
      <c r="G12" s="53"/>
      <c r="H12" s="53"/>
    </row>
    <row r="13" spans="1:8" ht="19.5" customHeight="1">
      <c r="A13" s="44" t="s">
        <v>101</v>
      </c>
      <c r="B13" s="44" t="s">
        <v>102</v>
      </c>
      <c r="C13" s="53">
        <f t="shared" si="0"/>
        <v>0</v>
      </c>
      <c r="D13" s="53"/>
      <c r="E13" s="53"/>
      <c r="F13" s="53"/>
      <c r="G13" s="53"/>
      <c r="H13" s="53"/>
    </row>
    <row r="14" spans="1:8" ht="19.5" customHeight="1">
      <c r="A14" s="44" t="s">
        <v>103</v>
      </c>
      <c r="B14" s="44" t="s">
        <v>104</v>
      </c>
      <c r="C14" s="53">
        <f t="shared" si="0"/>
        <v>0</v>
      </c>
      <c r="D14" s="53"/>
      <c r="E14" s="53"/>
      <c r="F14" s="53"/>
      <c r="G14" s="53"/>
      <c r="H14" s="53"/>
    </row>
    <row r="15" spans="1:8" ht="19.5" customHeight="1">
      <c r="A15" s="44" t="s">
        <v>105</v>
      </c>
      <c r="B15" s="44" t="s">
        <v>106</v>
      </c>
      <c r="C15" s="53">
        <f t="shared" si="0"/>
        <v>0</v>
      </c>
      <c r="D15" s="53"/>
      <c r="E15" s="53"/>
      <c r="F15" s="53"/>
      <c r="G15" s="53"/>
      <c r="H15" s="53"/>
    </row>
    <row r="16" spans="1:8" ht="19.5" customHeight="1">
      <c r="A16" s="44" t="s">
        <v>107</v>
      </c>
      <c r="B16" s="44" t="s">
        <v>108</v>
      </c>
      <c r="C16" s="53">
        <f t="shared" si="0"/>
        <v>0</v>
      </c>
      <c r="D16" s="53"/>
      <c r="E16" s="53"/>
      <c r="F16" s="53"/>
      <c r="G16" s="53"/>
      <c r="H16" s="53"/>
    </row>
    <row r="17" spans="1:8" ht="19.5" customHeight="1">
      <c r="A17" s="44" t="s">
        <v>109</v>
      </c>
      <c r="B17" s="44" t="s">
        <v>110</v>
      </c>
      <c r="C17" s="53">
        <f t="shared" si="0"/>
        <v>0</v>
      </c>
      <c r="D17" s="53"/>
      <c r="E17" s="53"/>
      <c r="F17" s="53"/>
      <c r="G17" s="53"/>
      <c r="H17" s="53"/>
    </row>
    <row r="18" spans="1:8" ht="19.5" customHeight="1">
      <c r="A18" s="44" t="s">
        <v>111</v>
      </c>
      <c r="B18" s="44" t="s">
        <v>112</v>
      </c>
      <c r="C18" s="53">
        <f t="shared" si="0"/>
        <v>86.83</v>
      </c>
      <c r="D18" s="53">
        <v>86.83</v>
      </c>
      <c r="E18" s="53">
        <v>0</v>
      </c>
      <c r="F18" s="53"/>
      <c r="G18" s="53"/>
      <c r="H18" s="53"/>
    </row>
    <row r="19" spans="1:8" ht="19.5" customHeight="1">
      <c r="A19" s="44" t="s">
        <v>113</v>
      </c>
      <c r="B19" s="44" t="s">
        <v>114</v>
      </c>
      <c r="C19" s="53">
        <f t="shared" si="0"/>
        <v>0</v>
      </c>
      <c r="D19" s="53"/>
      <c r="E19" s="53">
        <v>0</v>
      </c>
      <c r="F19" s="53"/>
      <c r="G19" s="53"/>
      <c r="H19" s="53"/>
    </row>
    <row r="20" spans="1:8" ht="19.5" customHeight="1">
      <c r="A20" s="44" t="s">
        <v>115</v>
      </c>
      <c r="B20" s="44" t="s">
        <v>116</v>
      </c>
      <c r="C20" s="53">
        <f t="shared" si="0"/>
        <v>0</v>
      </c>
      <c r="D20" s="53"/>
      <c r="E20" s="53">
        <v>0</v>
      </c>
      <c r="F20" s="53"/>
      <c r="G20" s="53"/>
      <c r="H20" s="53"/>
    </row>
    <row r="21" spans="1:8" ht="19.5" customHeight="1">
      <c r="A21" s="44" t="s">
        <v>117</v>
      </c>
      <c r="B21" s="44" t="s">
        <v>118</v>
      </c>
      <c r="C21" s="53">
        <f t="shared" si="0"/>
        <v>0</v>
      </c>
      <c r="D21" s="53"/>
      <c r="E21" s="53">
        <v>0</v>
      </c>
      <c r="F21" s="53"/>
      <c r="G21" s="53"/>
      <c r="H21" s="53"/>
    </row>
    <row r="22" spans="1:8" ht="19.5" customHeight="1">
      <c r="A22" s="44" t="s">
        <v>119</v>
      </c>
      <c r="B22" s="44" t="s">
        <v>120</v>
      </c>
      <c r="C22" s="53">
        <f t="shared" si="0"/>
        <v>0</v>
      </c>
      <c r="D22" s="53"/>
      <c r="E22" s="53">
        <v>0</v>
      </c>
      <c r="F22" s="53"/>
      <c r="G22" s="53"/>
      <c r="H22" s="53"/>
    </row>
    <row r="23" spans="1:8" ht="19.5" customHeight="1">
      <c r="A23" s="44" t="s">
        <v>121</v>
      </c>
      <c r="B23" s="44" t="s">
        <v>122</v>
      </c>
      <c r="C23" s="53">
        <f t="shared" si="0"/>
        <v>86.83</v>
      </c>
      <c r="D23" s="53">
        <v>86.83</v>
      </c>
      <c r="E23" s="53">
        <v>0</v>
      </c>
      <c r="F23" s="53"/>
      <c r="G23" s="53"/>
      <c r="H23" s="53"/>
    </row>
    <row r="24" spans="1:8" ht="19.5" customHeight="1">
      <c r="A24" s="44" t="s">
        <v>123</v>
      </c>
      <c r="B24" s="44" t="s">
        <v>124</v>
      </c>
      <c r="C24" s="53">
        <f t="shared" si="0"/>
        <v>0</v>
      </c>
      <c r="D24" s="53"/>
      <c r="E24" s="53">
        <v>0</v>
      </c>
      <c r="F24" s="53"/>
      <c r="G24" s="53"/>
      <c r="H24" s="53"/>
    </row>
    <row r="25" spans="1:8" ht="19.5" customHeight="1">
      <c r="A25" s="44" t="s">
        <v>125</v>
      </c>
      <c r="B25" s="44" t="s">
        <v>126</v>
      </c>
      <c r="C25" s="53">
        <f t="shared" si="0"/>
        <v>0</v>
      </c>
      <c r="D25" s="53"/>
      <c r="E25" s="53">
        <v>0</v>
      </c>
      <c r="F25" s="53"/>
      <c r="G25" s="53"/>
      <c r="H25" s="53"/>
    </row>
    <row r="26" spans="1:8" ht="19.5" customHeight="1">
      <c r="A26" s="44" t="s">
        <v>127</v>
      </c>
      <c r="B26" s="44" t="s">
        <v>128</v>
      </c>
      <c r="C26" s="53">
        <f t="shared" si="0"/>
        <v>0</v>
      </c>
      <c r="D26" s="53"/>
      <c r="E26" s="53">
        <v>0</v>
      </c>
      <c r="F26" s="53"/>
      <c r="G26" s="53"/>
      <c r="H26" s="53"/>
    </row>
    <row r="27" spans="1:8" ht="19.5" customHeight="1">
      <c r="A27" s="44" t="s">
        <v>129</v>
      </c>
      <c r="B27" s="44" t="s">
        <v>130</v>
      </c>
      <c r="C27" s="53">
        <f t="shared" si="0"/>
        <v>0</v>
      </c>
      <c r="D27" s="53"/>
      <c r="E27" s="53">
        <v>0</v>
      </c>
      <c r="F27" s="53"/>
      <c r="G27" s="53"/>
      <c r="H27" s="53"/>
    </row>
    <row r="28" spans="1:8" ht="19.5" customHeight="1">
      <c r="A28" s="44" t="s">
        <v>131</v>
      </c>
      <c r="B28" s="44" t="s">
        <v>132</v>
      </c>
      <c r="C28" s="53">
        <f t="shared" si="0"/>
        <v>22.6</v>
      </c>
      <c r="D28" s="53">
        <v>22.6</v>
      </c>
      <c r="E28" s="53">
        <v>0</v>
      </c>
      <c r="F28" s="53"/>
      <c r="G28" s="53"/>
      <c r="H28" s="53"/>
    </row>
    <row r="29" spans="1:8" ht="19.5" customHeight="1">
      <c r="A29" s="44" t="s">
        <v>133</v>
      </c>
      <c r="B29" s="44" t="s">
        <v>134</v>
      </c>
      <c r="C29" s="53">
        <f t="shared" si="0"/>
        <v>0</v>
      </c>
      <c r="D29" s="53"/>
      <c r="E29" s="53">
        <v>0</v>
      </c>
      <c r="F29" s="53"/>
      <c r="G29" s="53"/>
      <c r="H29" s="53"/>
    </row>
    <row r="30" spans="1:8" ht="19.5" customHeight="1">
      <c r="A30" s="44" t="s">
        <v>135</v>
      </c>
      <c r="B30" s="44" t="s">
        <v>136</v>
      </c>
      <c r="C30" s="53">
        <f t="shared" si="0"/>
        <v>22.6</v>
      </c>
      <c r="D30" s="53">
        <v>22.6</v>
      </c>
      <c r="E30" s="53">
        <v>0</v>
      </c>
      <c r="F30" s="53"/>
      <c r="G30" s="53"/>
      <c r="H30" s="53"/>
    </row>
    <row r="31" spans="1:8" ht="21.75" customHeight="1">
      <c r="A31" s="26" t="s">
        <v>145</v>
      </c>
      <c r="B31" s="26"/>
      <c r="C31" s="26"/>
      <c r="D31" s="26"/>
      <c r="E31" s="26"/>
      <c r="F31" s="26"/>
      <c r="G31" s="26"/>
      <c r="H31" s="26"/>
    </row>
  </sheetData>
  <sheetProtection/>
  <mergeCells count="10">
    <mergeCell ref="A1:H1"/>
    <mergeCell ref="A4:B4"/>
    <mergeCell ref="A6:B6"/>
    <mergeCell ref="A31:H31"/>
    <mergeCell ref="C4:C5"/>
    <mergeCell ref="D4:D5"/>
    <mergeCell ref="E4:E5"/>
    <mergeCell ref="F4:F5"/>
    <mergeCell ref="G4:G5"/>
    <mergeCell ref="H4:H5"/>
  </mergeCells>
  <printOptions horizontalCentered="1"/>
  <pageMargins left="0.75" right="0.75" top="0.7900000000000001" bottom="0.29" header="0" footer="0"/>
  <pageSetup fitToHeight="1000"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F35"/>
  <sheetViews>
    <sheetView view="pageBreakPreview" zoomScaleSheetLayoutView="100" workbookViewId="0" topLeftCell="A25">
      <selection activeCell="A35" sqref="A35:F35"/>
    </sheetView>
  </sheetViews>
  <sheetFormatPr defaultColWidth="9.33203125" defaultRowHeight="11.25"/>
  <cols>
    <col min="1" max="1" width="38.66015625" style="0" customWidth="1"/>
    <col min="2" max="2" width="22.6601562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146</v>
      </c>
      <c r="B1" s="1"/>
      <c r="C1" s="1"/>
      <c r="D1" s="1"/>
      <c r="E1" s="1"/>
      <c r="F1" s="1"/>
    </row>
    <row r="2" spans="1:6" ht="12">
      <c r="A2" s="45"/>
      <c r="B2" s="45"/>
      <c r="C2" s="45"/>
      <c r="D2" s="46"/>
      <c r="E2" s="47"/>
      <c r="F2" s="48" t="s">
        <v>147</v>
      </c>
    </row>
    <row r="3" spans="1:6" ht="16.5" customHeight="1">
      <c r="A3" s="3" t="s">
        <v>29</v>
      </c>
      <c r="B3" s="3"/>
      <c r="C3" s="4"/>
      <c r="D3" s="4"/>
      <c r="E3" s="4"/>
      <c r="F3" s="2" t="s">
        <v>30</v>
      </c>
    </row>
    <row r="4" spans="1:6" ht="19.5" customHeight="1">
      <c r="A4" s="14" t="s">
        <v>148</v>
      </c>
      <c r="B4" s="14"/>
      <c r="C4" s="12" t="s">
        <v>149</v>
      </c>
      <c r="D4" s="49"/>
      <c r="E4" s="49"/>
      <c r="F4" s="13"/>
    </row>
    <row r="5" spans="1:6" ht="36" customHeight="1">
      <c r="A5" s="14" t="s">
        <v>33</v>
      </c>
      <c r="B5" s="14" t="s">
        <v>34</v>
      </c>
      <c r="C5" s="14" t="s">
        <v>35</v>
      </c>
      <c r="D5" s="14" t="s">
        <v>88</v>
      </c>
      <c r="E5" s="33" t="s">
        <v>150</v>
      </c>
      <c r="F5" s="50" t="s">
        <v>151</v>
      </c>
    </row>
    <row r="6" spans="1:6" ht="19.5" customHeight="1">
      <c r="A6" s="25" t="s">
        <v>152</v>
      </c>
      <c r="B6" s="51">
        <v>850.04</v>
      </c>
      <c r="C6" s="18" t="s">
        <v>37</v>
      </c>
      <c r="D6" s="51">
        <f>SUM(E6:F6)</f>
        <v>680.58</v>
      </c>
      <c r="E6" s="51">
        <v>680.58</v>
      </c>
      <c r="F6" s="51"/>
    </row>
    <row r="7" spans="1:6" ht="19.5" customHeight="1">
      <c r="A7" s="18" t="s">
        <v>153</v>
      </c>
      <c r="B7" s="51"/>
      <c r="C7" s="18" t="s">
        <v>39</v>
      </c>
      <c r="D7" s="51"/>
      <c r="E7" s="51"/>
      <c r="F7" s="51"/>
    </row>
    <row r="8" spans="1:6" ht="19.5" customHeight="1">
      <c r="A8" s="18" t="s">
        <v>154</v>
      </c>
      <c r="B8" s="51"/>
      <c r="C8" s="18" t="s">
        <v>41</v>
      </c>
      <c r="D8" s="51"/>
      <c r="E8" s="51"/>
      <c r="F8" s="51"/>
    </row>
    <row r="9" spans="1:6" ht="19.5" customHeight="1">
      <c r="A9" s="52"/>
      <c r="B9" s="51"/>
      <c r="C9" s="18" t="s">
        <v>43</v>
      </c>
      <c r="D9" s="51"/>
      <c r="E9" s="51"/>
      <c r="F9" s="51"/>
    </row>
    <row r="10" spans="1:6" ht="19.5" customHeight="1">
      <c r="A10" s="16"/>
      <c r="B10" s="51"/>
      <c r="C10" s="18" t="s">
        <v>45</v>
      </c>
      <c r="D10" s="51"/>
      <c r="E10" s="51"/>
      <c r="F10" s="51"/>
    </row>
    <row r="11" spans="1:6" ht="19.5" customHeight="1">
      <c r="A11" s="16"/>
      <c r="B11" s="51"/>
      <c r="C11" s="18" t="s">
        <v>47</v>
      </c>
      <c r="D11" s="51"/>
      <c r="E11" s="51"/>
      <c r="F11" s="51"/>
    </row>
    <row r="12" spans="1:6" ht="19.5" customHeight="1">
      <c r="A12" s="16"/>
      <c r="B12" s="51"/>
      <c r="C12" s="18" t="s">
        <v>49</v>
      </c>
      <c r="D12" s="51"/>
      <c r="E12" s="51"/>
      <c r="F12" s="51"/>
    </row>
    <row r="13" spans="1:6" ht="19.5" customHeight="1">
      <c r="A13" s="16"/>
      <c r="B13" s="51"/>
      <c r="C13" s="18" t="s">
        <v>51</v>
      </c>
      <c r="D13" s="51">
        <v>86.83</v>
      </c>
      <c r="E13" s="51">
        <v>86.83</v>
      </c>
      <c r="F13" s="51"/>
    </row>
    <row r="14" spans="1:6" ht="19.5" customHeight="1">
      <c r="A14" s="20"/>
      <c r="B14" s="51"/>
      <c r="C14" s="18" t="s">
        <v>53</v>
      </c>
      <c r="D14" s="51"/>
      <c r="E14" s="51"/>
      <c r="F14" s="51"/>
    </row>
    <row r="15" spans="1:6" ht="19.5" customHeight="1">
      <c r="A15" s="20"/>
      <c r="B15" s="53"/>
      <c r="C15" s="18" t="s">
        <v>55</v>
      </c>
      <c r="D15" s="51"/>
      <c r="E15" s="51"/>
      <c r="F15" s="51"/>
    </row>
    <row r="16" spans="1:6" ht="19.5" customHeight="1">
      <c r="A16" s="54"/>
      <c r="B16" s="53"/>
      <c r="C16" s="18" t="s">
        <v>56</v>
      </c>
      <c r="D16" s="51"/>
      <c r="E16" s="51"/>
      <c r="F16" s="51"/>
    </row>
    <row r="17" spans="1:6" ht="19.5" customHeight="1">
      <c r="A17" s="20"/>
      <c r="B17" s="55"/>
      <c r="C17" s="18" t="s">
        <v>57</v>
      </c>
      <c r="D17" s="51"/>
      <c r="E17" s="51"/>
      <c r="F17" s="51"/>
    </row>
    <row r="18" spans="1:6" ht="19.5" customHeight="1">
      <c r="A18" s="20"/>
      <c r="B18" s="56"/>
      <c r="C18" s="18" t="s">
        <v>58</v>
      </c>
      <c r="D18" s="51"/>
      <c r="E18" s="51"/>
      <c r="F18" s="51"/>
    </row>
    <row r="19" spans="1:6" ht="19.5" customHeight="1">
      <c r="A19" s="20"/>
      <c r="B19" s="55"/>
      <c r="C19" s="18" t="s">
        <v>59</v>
      </c>
      <c r="D19" s="51"/>
      <c r="E19" s="51"/>
      <c r="F19" s="51"/>
    </row>
    <row r="20" spans="1:6" ht="19.5" customHeight="1">
      <c r="A20" s="54"/>
      <c r="B20" s="55"/>
      <c r="C20" s="18" t="s">
        <v>60</v>
      </c>
      <c r="D20" s="51"/>
      <c r="E20" s="51"/>
      <c r="F20" s="51"/>
    </row>
    <row r="21" spans="1:6" ht="19.5" customHeight="1">
      <c r="A21" s="54"/>
      <c r="B21" s="55"/>
      <c r="C21" s="18" t="s">
        <v>61</v>
      </c>
      <c r="D21" s="51"/>
      <c r="E21" s="51"/>
      <c r="F21" s="51"/>
    </row>
    <row r="22" spans="1:6" ht="19.5" customHeight="1">
      <c r="A22" s="20"/>
      <c r="B22" s="55"/>
      <c r="C22" s="18" t="s">
        <v>62</v>
      </c>
      <c r="D22" s="51"/>
      <c r="E22" s="51"/>
      <c r="F22" s="51"/>
    </row>
    <row r="23" spans="1:6" ht="19.5" customHeight="1">
      <c r="A23" s="20"/>
      <c r="B23" s="55"/>
      <c r="C23" s="18" t="s">
        <v>63</v>
      </c>
      <c r="D23" s="51"/>
      <c r="E23" s="51"/>
      <c r="F23" s="51"/>
    </row>
    <row r="24" spans="1:6" ht="19.5" customHeight="1">
      <c r="A24" s="20"/>
      <c r="B24" s="55"/>
      <c r="C24" s="18" t="s">
        <v>64</v>
      </c>
      <c r="D24" s="51">
        <f>SUM(E24:F24)</f>
        <v>22.6</v>
      </c>
      <c r="E24" s="51">
        <v>22.6</v>
      </c>
      <c r="F24" s="51"/>
    </row>
    <row r="25" spans="1:6" ht="19.5" customHeight="1">
      <c r="A25" s="20"/>
      <c r="B25" s="55"/>
      <c r="C25" s="18" t="s">
        <v>65</v>
      </c>
      <c r="D25" s="51"/>
      <c r="E25" s="51"/>
      <c r="F25" s="51"/>
    </row>
    <row r="26" spans="1:6" ht="19.5" customHeight="1">
      <c r="A26" s="54"/>
      <c r="B26" s="56"/>
      <c r="C26" s="18" t="s">
        <v>66</v>
      </c>
      <c r="D26" s="51"/>
      <c r="E26" s="51"/>
      <c r="F26" s="51"/>
    </row>
    <row r="27" spans="1:6" ht="19.5" customHeight="1">
      <c r="A27" s="54"/>
      <c r="B27" s="55"/>
      <c r="C27" s="57"/>
      <c r="D27" s="51"/>
      <c r="E27" s="51"/>
      <c r="F27" s="51"/>
    </row>
    <row r="28" spans="1:6" ht="19.5" customHeight="1">
      <c r="A28" s="54"/>
      <c r="B28" s="55"/>
      <c r="C28" s="18"/>
      <c r="D28" s="51"/>
      <c r="E28" s="51"/>
      <c r="F28" s="51"/>
    </row>
    <row r="29" spans="1:6" ht="19.5" customHeight="1">
      <c r="A29" s="58" t="s">
        <v>67</v>
      </c>
      <c r="B29" s="59">
        <f>B6+B9+B10+B12+B13+B14</f>
        <v>850.04</v>
      </c>
      <c r="C29" s="58" t="s">
        <v>68</v>
      </c>
      <c r="D29" s="60">
        <f>SUM(E29:F29)</f>
        <v>790</v>
      </c>
      <c r="E29" s="60">
        <v>790</v>
      </c>
      <c r="F29" s="60"/>
    </row>
    <row r="30" spans="1:6" ht="19.5" customHeight="1">
      <c r="A30" s="18" t="s">
        <v>155</v>
      </c>
      <c r="B30" s="51">
        <v>58.15</v>
      </c>
      <c r="C30" s="20" t="s">
        <v>156</v>
      </c>
      <c r="D30" s="51">
        <v>118.19</v>
      </c>
      <c r="E30" s="51">
        <v>118.19</v>
      </c>
      <c r="F30" s="51"/>
    </row>
    <row r="31" spans="1:6" ht="19.5" customHeight="1">
      <c r="A31" s="24" t="s">
        <v>157</v>
      </c>
      <c r="B31" s="51"/>
      <c r="C31" s="61"/>
      <c r="D31" s="51"/>
      <c r="E31" s="51"/>
      <c r="F31" s="51"/>
    </row>
    <row r="32" spans="1:6" ht="19.5" customHeight="1">
      <c r="A32" s="18" t="s">
        <v>158</v>
      </c>
      <c r="B32" s="55"/>
      <c r="C32" s="62"/>
      <c r="D32" s="51"/>
      <c r="E32" s="51"/>
      <c r="F32" s="51"/>
    </row>
    <row r="33" spans="1:6" ht="19.5" customHeight="1">
      <c r="A33" s="18"/>
      <c r="B33" s="55"/>
      <c r="C33" s="62"/>
      <c r="D33" s="51"/>
      <c r="E33" s="51"/>
      <c r="F33" s="51"/>
    </row>
    <row r="34" spans="1:6" ht="19.5" customHeight="1">
      <c r="A34" s="63" t="s">
        <v>73</v>
      </c>
      <c r="B34" s="64">
        <f>B29+B30</f>
        <v>908.1899999999999</v>
      </c>
      <c r="C34" s="58" t="s">
        <v>74</v>
      </c>
      <c r="D34" s="60">
        <f>SUM(E34:F34)</f>
        <v>908.19</v>
      </c>
      <c r="E34" s="59">
        <f>E29+E30</f>
        <v>908.19</v>
      </c>
      <c r="F34" s="58"/>
    </row>
    <row r="35" spans="1:6" ht="19.5" customHeight="1">
      <c r="A35" s="65" t="s">
        <v>159</v>
      </c>
      <c r="B35" s="65"/>
      <c r="C35" s="65"/>
      <c r="D35" s="65"/>
      <c r="E35" s="65"/>
      <c r="F35" s="6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75" right="0.75" top="0.7900000000000001" bottom="0.29" header="0" footer="0"/>
  <pageSetup horizontalDpi="600" verticalDpi="600" orientation="landscape" paperSize="9" scale="61"/>
</worksheet>
</file>

<file path=xl/worksheets/sheet7.xml><?xml version="1.0" encoding="utf-8"?>
<worksheet xmlns="http://schemas.openxmlformats.org/spreadsheetml/2006/main" xmlns:r="http://schemas.openxmlformats.org/officeDocument/2006/relationships">
  <dimension ref="A1:H31"/>
  <sheetViews>
    <sheetView showGridLines="0" showZeros="0" tabSelected="1" view="pageBreakPreview" zoomScale="130" zoomScaleSheetLayoutView="130" workbookViewId="0" topLeftCell="A10">
      <selection activeCell="E11" sqref="E11"/>
    </sheetView>
  </sheetViews>
  <sheetFormatPr defaultColWidth="9.16015625" defaultRowHeight="12.75" customHeight="1"/>
  <cols>
    <col min="1" max="1" width="14"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160</v>
      </c>
      <c r="B1" s="36"/>
      <c r="C1" s="36"/>
      <c r="D1" s="36"/>
      <c r="E1" s="36"/>
      <c r="F1" s="36"/>
      <c r="G1" s="36"/>
      <c r="H1" s="36"/>
    </row>
    <row r="2" spans="1:8" ht="13.5" customHeight="1">
      <c r="A2" s="36"/>
      <c r="B2" s="36"/>
      <c r="C2" s="36"/>
      <c r="D2" s="36"/>
      <c r="E2" s="36"/>
      <c r="F2" s="36"/>
      <c r="G2" s="36"/>
      <c r="H2" s="29" t="s">
        <v>161</v>
      </c>
    </row>
    <row r="3" spans="1:8" ht="18" customHeight="1">
      <c r="A3" s="3" t="s">
        <v>29</v>
      </c>
      <c r="B3" s="3"/>
      <c r="C3" s="3"/>
      <c r="D3" s="31"/>
      <c r="E3" s="31"/>
      <c r="F3" s="31"/>
      <c r="G3" s="31"/>
      <c r="H3" s="32" t="s">
        <v>30</v>
      </c>
    </row>
    <row r="4" spans="1:8" ht="22.5" customHeight="1">
      <c r="A4" s="6" t="s">
        <v>33</v>
      </c>
      <c r="B4" s="6"/>
      <c r="C4" s="7" t="s">
        <v>68</v>
      </c>
      <c r="D4" s="8" t="s">
        <v>140</v>
      </c>
      <c r="E4" s="9"/>
      <c r="F4" s="10"/>
      <c r="G4" s="7" t="s">
        <v>141</v>
      </c>
      <c r="H4" s="7" t="s">
        <v>162</v>
      </c>
    </row>
    <row r="5" spans="1:8" ht="33.75" customHeight="1">
      <c r="A5" s="6" t="s">
        <v>86</v>
      </c>
      <c r="B5" s="6" t="s">
        <v>87</v>
      </c>
      <c r="C5" s="11"/>
      <c r="D5" s="6" t="s">
        <v>163</v>
      </c>
      <c r="E5" s="6" t="s">
        <v>164</v>
      </c>
      <c r="F5" s="6" t="s">
        <v>165</v>
      </c>
      <c r="G5" s="11"/>
      <c r="H5" s="11"/>
    </row>
    <row r="6" spans="1:8" ht="19.5" customHeight="1">
      <c r="A6" s="44"/>
      <c r="B6" s="44" t="s">
        <v>88</v>
      </c>
      <c r="C6" s="19">
        <f aca="true" t="shared" si="0" ref="C6:C10">D6+G6</f>
        <v>790</v>
      </c>
      <c r="D6" s="19">
        <v>428.27</v>
      </c>
      <c r="E6" s="19">
        <v>340.46</v>
      </c>
      <c r="F6" s="19">
        <v>87.81</v>
      </c>
      <c r="G6" s="19">
        <f>G7+G15+G18+G24+G28</f>
        <v>361.73</v>
      </c>
      <c r="H6" s="42"/>
    </row>
    <row r="7" spans="1:8" ht="19.5" customHeight="1">
      <c r="A7" s="44" t="s">
        <v>89</v>
      </c>
      <c r="B7" s="44" t="s">
        <v>90</v>
      </c>
      <c r="C7" s="19">
        <f t="shared" si="0"/>
        <v>680.58</v>
      </c>
      <c r="D7" s="19">
        <v>318.85</v>
      </c>
      <c r="E7" s="19">
        <v>231.51</v>
      </c>
      <c r="F7" s="19">
        <v>87.33</v>
      </c>
      <c r="G7" s="19">
        <f>SUM(G8)</f>
        <v>361.73</v>
      </c>
      <c r="H7" s="42"/>
    </row>
    <row r="8" spans="1:8" ht="19.5" customHeight="1">
      <c r="A8" s="44" t="s">
        <v>91</v>
      </c>
      <c r="B8" s="44" t="s">
        <v>92</v>
      </c>
      <c r="C8" s="19">
        <f t="shared" si="0"/>
        <v>680.58</v>
      </c>
      <c r="D8" s="19">
        <v>318.85</v>
      </c>
      <c r="E8" s="19">
        <v>231.51</v>
      </c>
      <c r="F8" s="19">
        <v>87.33</v>
      </c>
      <c r="G8" s="19">
        <f>SUM(G9:G14)</f>
        <v>361.73</v>
      </c>
      <c r="H8" s="42"/>
    </row>
    <row r="9" spans="1:8" ht="19.5" customHeight="1">
      <c r="A9" s="44" t="s">
        <v>93</v>
      </c>
      <c r="B9" s="44" t="s">
        <v>94</v>
      </c>
      <c r="C9" s="19">
        <f t="shared" si="0"/>
        <v>318.85</v>
      </c>
      <c r="D9" s="19">
        <v>318.85</v>
      </c>
      <c r="E9" s="19">
        <v>231.51</v>
      </c>
      <c r="F9" s="19">
        <v>87.33</v>
      </c>
      <c r="G9" s="19">
        <v>0</v>
      </c>
      <c r="H9" s="42"/>
    </row>
    <row r="10" spans="1:8" ht="19.5" customHeight="1">
      <c r="A10" s="44" t="s">
        <v>95</v>
      </c>
      <c r="B10" s="44" t="s">
        <v>96</v>
      </c>
      <c r="C10" s="19">
        <f t="shared" si="0"/>
        <v>361.73</v>
      </c>
      <c r="D10" s="19"/>
      <c r="E10" s="19">
        <v>0</v>
      </c>
      <c r="F10" s="19">
        <v>0</v>
      </c>
      <c r="G10" s="19">
        <v>361.73</v>
      </c>
      <c r="H10" s="42"/>
    </row>
    <row r="11" spans="1:8" ht="19.5" customHeight="1">
      <c r="A11" s="44" t="s">
        <v>97</v>
      </c>
      <c r="B11" s="44" t="s">
        <v>98</v>
      </c>
      <c r="C11" s="19"/>
      <c r="D11" s="19"/>
      <c r="E11" s="19">
        <v>0</v>
      </c>
      <c r="F11" s="19">
        <v>0</v>
      </c>
      <c r="G11" s="19"/>
      <c r="H11" s="42"/>
    </row>
    <row r="12" spans="1:8" ht="19.5" customHeight="1">
      <c r="A12" s="44" t="s">
        <v>99</v>
      </c>
      <c r="B12" s="44" t="s">
        <v>100</v>
      </c>
      <c r="C12" s="19">
        <f aca="true" t="shared" si="1" ref="C12:C30">D12+G12</f>
        <v>0</v>
      </c>
      <c r="D12" s="19"/>
      <c r="E12" s="19">
        <v>0</v>
      </c>
      <c r="F12" s="19">
        <v>0</v>
      </c>
      <c r="G12" s="19"/>
      <c r="H12" s="42"/>
    </row>
    <row r="13" spans="1:8" ht="19.5" customHeight="1">
      <c r="A13" s="44" t="s">
        <v>101</v>
      </c>
      <c r="B13" s="44" t="s">
        <v>102</v>
      </c>
      <c r="C13" s="19">
        <f t="shared" si="1"/>
        <v>0</v>
      </c>
      <c r="D13" s="19">
        <f>SUM(E13:F13)</f>
        <v>0</v>
      </c>
      <c r="E13" s="19"/>
      <c r="F13" s="19"/>
      <c r="G13" s="19">
        <v>0</v>
      </c>
      <c r="H13" s="42"/>
    </row>
    <row r="14" spans="1:8" ht="19.5" customHeight="1">
      <c r="A14" s="44" t="s">
        <v>103</v>
      </c>
      <c r="B14" s="44" t="s">
        <v>104</v>
      </c>
      <c r="C14" s="19">
        <f t="shared" si="1"/>
        <v>0</v>
      </c>
      <c r="D14" s="19"/>
      <c r="E14" s="19">
        <v>0</v>
      </c>
      <c r="F14" s="19">
        <v>0</v>
      </c>
      <c r="G14" s="19"/>
      <c r="H14" s="42"/>
    </row>
    <row r="15" spans="1:8" ht="19.5" customHeight="1">
      <c r="A15" s="44" t="s">
        <v>105</v>
      </c>
      <c r="B15" s="44" t="s">
        <v>106</v>
      </c>
      <c r="C15" s="19">
        <f t="shared" si="1"/>
        <v>0</v>
      </c>
      <c r="D15" s="19"/>
      <c r="E15" s="19">
        <v>0</v>
      </c>
      <c r="F15" s="19">
        <v>0</v>
      </c>
      <c r="G15" s="19"/>
      <c r="H15" s="42"/>
    </row>
    <row r="16" spans="1:8" ht="19.5" customHeight="1">
      <c r="A16" s="44" t="s">
        <v>107</v>
      </c>
      <c r="B16" s="44" t="s">
        <v>108</v>
      </c>
      <c r="C16" s="19">
        <f t="shared" si="1"/>
        <v>0</v>
      </c>
      <c r="D16" s="19"/>
      <c r="E16" s="19">
        <v>0</v>
      </c>
      <c r="F16" s="19">
        <v>0</v>
      </c>
      <c r="G16" s="19"/>
      <c r="H16" s="42"/>
    </row>
    <row r="17" spans="1:8" ht="19.5" customHeight="1">
      <c r="A17" s="44" t="s">
        <v>109</v>
      </c>
      <c r="B17" s="44" t="s">
        <v>110</v>
      </c>
      <c r="C17" s="19">
        <f t="shared" si="1"/>
        <v>0</v>
      </c>
      <c r="D17" s="19"/>
      <c r="E17" s="19">
        <v>0</v>
      </c>
      <c r="F17" s="19">
        <v>0</v>
      </c>
      <c r="G17" s="19"/>
      <c r="H17" s="42"/>
    </row>
    <row r="18" spans="1:8" ht="19.5" customHeight="1">
      <c r="A18" s="44" t="s">
        <v>111</v>
      </c>
      <c r="B18" s="44" t="s">
        <v>112</v>
      </c>
      <c r="C18" s="19">
        <f t="shared" si="1"/>
        <v>86.83</v>
      </c>
      <c r="D18" s="19">
        <f aca="true" t="shared" si="2" ref="D18:D27">SUM(E18:F18)</f>
        <v>86.83</v>
      </c>
      <c r="E18" s="19">
        <v>86.35</v>
      </c>
      <c r="F18" s="19">
        <v>0.48</v>
      </c>
      <c r="G18" s="19">
        <v>0</v>
      </c>
      <c r="H18" s="42"/>
    </row>
    <row r="19" spans="1:8" ht="19.5" customHeight="1">
      <c r="A19" s="44" t="s">
        <v>113</v>
      </c>
      <c r="B19" s="44" t="s">
        <v>114</v>
      </c>
      <c r="C19" s="19">
        <f t="shared" si="1"/>
        <v>86.83</v>
      </c>
      <c r="D19" s="19">
        <f t="shared" si="2"/>
        <v>86.83</v>
      </c>
      <c r="E19" s="19">
        <v>86.35</v>
      </c>
      <c r="F19" s="19">
        <v>0.48</v>
      </c>
      <c r="G19" s="19">
        <v>0</v>
      </c>
      <c r="H19" s="42"/>
    </row>
    <row r="20" spans="1:8" ht="19.5" customHeight="1">
      <c r="A20" s="44" t="s">
        <v>115</v>
      </c>
      <c r="B20" s="44" t="s">
        <v>116</v>
      </c>
      <c r="C20" s="19">
        <f t="shared" si="1"/>
        <v>0</v>
      </c>
      <c r="D20" s="19">
        <f t="shared" si="2"/>
        <v>0</v>
      </c>
      <c r="E20" s="19"/>
      <c r="F20" s="19"/>
      <c r="G20" s="19">
        <v>0</v>
      </c>
      <c r="H20" s="42"/>
    </row>
    <row r="21" spans="1:8" ht="19.5" customHeight="1">
      <c r="A21" s="44" t="s">
        <v>117</v>
      </c>
      <c r="B21" s="44" t="s">
        <v>118</v>
      </c>
      <c r="C21" s="19">
        <f t="shared" si="1"/>
        <v>0</v>
      </c>
      <c r="D21" s="19">
        <f t="shared" si="2"/>
        <v>0</v>
      </c>
      <c r="E21" s="19"/>
      <c r="F21" s="19">
        <v>0</v>
      </c>
      <c r="G21" s="19">
        <v>0</v>
      </c>
      <c r="H21" s="42"/>
    </row>
    <row r="22" spans="1:8" ht="19.5" customHeight="1">
      <c r="A22" s="44" t="s">
        <v>119</v>
      </c>
      <c r="B22" s="44" t="s">
        <v>120</v>
      </c>
      <c r="C22" s="19">
        <f t="shared" si="1"/>
        <v>0</v>
      </c>
      <c r="D22" s="19">
        <f t="shared" si="2"/>
        <v>0</v>
      </c>
      <c r="E22" s="19"/>
      <c r="F22" s="19">
        <v>0</v>
      </c>
      <c r="G22" s="19">
        <v>0</v>
      </c>
      <c r="H22" s="42"/>
    </row>
    <row r="23" spans="1:8" ht="19.5" customHeight="1">
      <c r="A23" s="44" t="s">
        <v>121</v>
      </c>
      <c r="B23" s="44" t="s">
        <v>122</v>
      </c>
      <c r="C23" s="19">
        <f t="shared" si="1"/>
        <v>86.83</v>
      </c>
      <c r="D23" s="19">
        <f t="shared" si="2"/>
        <v>86.83</v>
      </c>
      <c r="E23" s="19">
        <v>86.35</v>
      </c>
      <c r="F23" s="19">
        <v>0.48</v>
      </c>
      <c r="G23" s="19">
        <v>0</v>
      </c>
      <c r="H23" s="42"/>
    </row>
    <row r="24" spans="1:8" ht="19.5" customHeight="1">
      <c r="A24" s="44" t="s">
        <v>123</v>
      </c>
      <c r="B24" s="44" t="s">
        <v>124</v>
      </c>
      <c r="C24" s="19">
        <f t="shared" si="1"/>
        <v>0</v>
      </c>
      <c r="D24" s="19">
        <f t="shared" si="2"/>
        <v>0</v>
      </c>
      <c r="E24" s="19">
        <f>SUM(E25)</f>
        <v>0</v>
      </c>
      <c r="F24" s="19"/>
      <c r="G24" s="19">
        <v>0</v>
      </c>
      <c r="H24" s="42"/>
    </row>
    <row r="25" spans="1:8" ht="19.5" customHeight="1">
      <c r="A25" s="44" t="s">
        <v>125</v>
      </c>
      <c r="B25" s="44" t="s">
        <v>126</v>
      </c>
      <c r="C25" s="19">
        <f t="shared" si="1"/>
        <v>0</v>
      </c>
      <c r="D25" s="19">
        <f t="shared" si="2"/>
        <v>0</v>
      </c>
      <c r="E25" s="19"/>
      <c r="F25" s="19"/>
      <c r="G25" s="19">
        <v>0</v>
      </c>
      <c r="H25" s="42"/>
    </row>
    <row r="26" spans="1:8" ht="19.5" customHeight="1">
      <c r="A26" s="44" t="s">
        <v>127</v>
      </c>
      <c r="B26" s="44" t="s">
        <v>128</v>
      </c>
      <c r="C26" s="19">
        <f t="shared" si="1"/>
        <v>0</v>
      </c>
      <c r="D26" s="19">
        <f t="shared" si="2"/>
        <v>0</v>
      </c>
      <c r="E26" s="19"/>
      <c r="F26" s="19"/>
      <c r="G26" s="19">
        <v>0</v>
      </c>
      <c r="H26" s="42"/>
    </row>
    <row r="27" spans="1:8" ht="19.5" customHeight="1">
      <c r="A27" s="44" t="s">
        <v>129</v>
      </c>
      <c r="B27" s="44" t="s">
        <v>130</v>
      </c>
      <c r="C27" s="19">
        <f t="shared" si="1"/>
        <v>0</v>
      </c>
      <c r="D27" s="19">
        <f t="shared" si="2"/>
        <v>0</v>
      </c>
      <c r="E27" s="19"/>
      <c r="F27" s="19">
        <v>0</v>
      </c>
      <c r="G27" s="19">
        <v>0</v>
      </c>
      <c r="H27" s="42"/>
    </row>
    <row r="28" spans="1:8" ht="19.5" customHeight="1">
      <c r="A28" s="44" t="s">
        <v>131</v>
      </c>
      <c r="B28" s="44" t="s">
        <v>132</v>
      </c>
      <c r="C28" s="19">
        <f t="shared" si="1"/>
        <v>22.6</v>
      </c>
      <c r="D28" s="19">
        <v>22.6</v>
      </c>
      <c r="E28" s="19">
        <v>22.6</v>
      </c>
      <c r="F28" s="19">
        <v>0</v>
      </c>
      <c r="G28" s="19">
        <v>0</v>
      </c>
      <c r="H28" s="42"/>
    </row>
    <row r="29" spans="1:8" ht="19.5" customHeight="1">
      <c r="A29" s="44" t="s">
        <v>133</v>
      </c>
      <c r="B29" s="44" t="s">
        <v>134</v>
      </c>
      <c r="C29" s="19">
        <f t="shared" si="1"/>
        <v>22.6</v>
      </c>
      <c r="D29" s="19">
        <v>22.6</v>
      </c>
      <c r="E29" s="19">
        <v>22.6</v>
      </c>
      <c r="F29" s="19">
        <v>0</v>
      </c>
      <c r="G29" s="19">
        <v>0</v>
      </c>
      <c r="H29" s="42"/>
    </row>
    <row r="30" spans="1:8" ht="19.5" customHeight="1">
      <c r="A30" s="44" t="s">
        <v>135</v>
      </c>
      <c r="B30" s="44" t="s">
        <v>136</v>
      </c>
      <c r="C30" s="19">
        <f t="shared" si="1"/>
        <v>22.6</v>
      </c>
      <c r="D30" s="19">
        <v>22.6</v>
      </c>
      <c r="E30" s="19">
        <v>22.6</v>
      </c>
      <c r="F30" s="19">
        <v>0</v>
      </c>
      <c r="G30" s="19">
        <v>0</v>
      </c>
      <c r="H30" s="42"/>
    </row>
    <row r="31" spans="1:8" ht="15.75" customHeight="1">
      <c r="A31" s="26" t="s">
        <v>166</v>
      </c>
      <c r="B31" s="26"/>
      <c r="C31" s="26"/>
      <c r="D31" s="26"/>
      <c r="E31" s="26"/>
      <c r="F31" s="26"/>
      <c r="G31" s="26"/>
      <c r="H31" s="26"/>
    </row>
  </sheetData>
  <sheetProtection/>
  <mergeCells count="7">
    <mergeCell ref="A1:H1"/>
    <mergeCell ref="A4:B4"/>
    <mergeCell ref="D4:F4"/>
    <mergeCell ref="A31:H31"/>
    <mergeCell ref="C4:C5"/>
    <mergeCell ref="G4:G5"/>
    <mergeCell ref="H4:H5"/>
  </mergeCells>
  <printOptions horizontalCentered="1"/>
  <pageMargins left="0.75" right="0.75" top="0.7900000000000001" bottom="0.29" header="0" footer="0"/>
  <pageSetup fitToHeight="1000" horizontalDpi="600" verticalDpi="600" orientation="landscape" paperSize="9" scale="69"/>
</worksheet>
</file>

<file path=xl/worksheets/sheet8.xml><?xml version="1.0" encoding="utf-8"?>
<worksheet xmlns="http://schemas.openxmlformats.org/spreadsheetml/2006/main" xmlns:r="http://schemas.openxmlformats.org/officeDocument/2006/relationships">
  <dimension ref="A1:F37"/>
  <sheetViews>
    <sheetView showGridLines="0" showZeros="0" view="pageBreakPreview" zoomScaleSheetLayoutView="100" workbookViewId="0" topLeftCell="A1">
      <selection activeCell="A37" sqref="A37:F37"/>
    </sheetView>
  </sheetViews>
  <sheetFormatPr defaultColWidth="9.16015625" defaultRowHeight="12.75" customHeight="1"/>
  <cols>
    <col min="1" max="1" width="11.83203125" style="0" customWidth="1"/>
    <col min="2" max="2" width="29.16015625" style="0" customWidth="1"/>
    <col min="3" max="3" width="26.33203125" style="0" customWidth="1"/>
    <col min="4" max="5" width="27.83203125" style="0" customWidth="1"/>
    <col min="6" max="6" width="21.33203125" style="0" customWidth="1"/>
  </cols>
  <sheetData>
    <row r="1" spans="1:6" ht="28.5" customHeight="1">
      <c r="A1" s="35" t="s">
        <v>167</v>
      </c>
      <c r="B1" s="35"/>
      <c r="C1" s="35"/>
      <c r="D1" s="35"/>
      <c r="E1" s="35"/>
      <c r="F1" s="35"/>
    </row>
    <row r="2" spans="1:6" ht="12" customHeight="1">
      <c r="A2" s="36"/>
      <c r="B2" s="36"/>
      <c r="C2" s="36"/>
      <c r="D2" s="36"/>
      <c r="E2" s="36"/>
      <c r="F2" s="29" t="s">
        <v>168</v>
      </c>
    </row>
    <row r="3" spans="1:6" ht="22.5" customHeight="1">
      <c r="A3" s="30" t="s">
        <v>29</v>
      </c>
      <c r="B3" s="30"/>
      <c r="C3" s="31"/>
      <c r="D3" s="31"/>
      <c r="E3" s="31"/>
      <c r="F3" s="32" t="s">
        <v>30</v>
      </c>
    </row>
    <row r="4" spans="1:6" ht="19.5" customHeight="1">
      <c r="A4" s="6" t="s">
        <v>33</v>
      </c>
      <c r="B4" s="6"/>
      <c r="C4" s="7" t="s">
        <v>68</v>
      </c>
      <c r="D4" s="7" t="s">
        <v>164</v>
      </c>
      <c r="E4" s="7" t="s">
        <v>165</v>
      </c>
      <c r="F4" s="7" t="s">
        <v>162</v>
      </c>
    </row>
    <row r="5" spans="1:6" ht="29.25" customHeight="1">
      <c r="A5" s="6" t="s">
        <v>169</v>
      </c>
      <c r="B5" s="6" t="s">
        <v>87</v>
      </c>
      <c r="C5" s="11"/>
      <c r="D5" s="11"/>
      <c r="E5" s="11"/>
      <c r="F5" s="11"/>
    </row>
    <row r="6" spans="1:6" ht="19.5" customHeight="1">
      <c r="A6" s="37" t="s">
        <v>88</v>
      </c>
      <c r="B6" s="38"/>
      <c r="C6" s="11">
        <f aca="true" t="shared" si="0" ref="C6:C11">D6+E6</f>
        <v>428.27</v>
      </c>
      <c r="D6" s="39">
        <v>340.46</v>
      </c>
      <c r="E6" s="40">
        <v>87.81</v>
      </c>
      <c r="F6" s="11"/>
    </row>
    <row r="7" spans="1:6" ht="19.5" customHeight="1">
      <c r="A7" s="41" t="s">
        <v>170</v>
      </c>
      <c r="B7" s="41" t="s">
        <v>171</v>
      </c>
      <c r="C7" s="11">
        <v>254.1</v>
      </c>
      <c r="D7" s="19">
        <v>254.1</v>
      </c>
      <c r="E7" s="19"/>
      <c r="F7" s="42"/>
    </row>
    <row r="8" spans="1:6" ht="19.5" customHeight="1">
      <c r="A8" s="41" t="s">
        <v>172</v>
      </c>
      <c r="B8" s="41" t="s">
        <v>173</v>
      </c>
      <c r="C8" s="11">
        <f t="shared" si="0"/>
        <v>84.62</v>
      </c>
      <c r="D8" s="19">
        <v>84.62</v>
      </c>
      <c r="E8" s="19"/>
      <c r="F8" s="42"/>
    </row>
    <row r="9" spans="1:6" ht="19.5" customHeight="1">
      <c r="A9" s="41" t="s">
        <v>174</v>
      </c>
      <c r="B9" s="41" t="s">
        <v>175</v>
      </c>
      <c r="C9" s="11">
        <f t="shared" si="0"/>
        <v>46.12</v>
      </c>
      <c r="D9" s="19">
        <v>46.12</v>
      </c>
      <c r="E9" s="19"/>
      <c r="F9" s="42"/>
    </row>
    <row r="10" spans="1:6" ht="19.5" customHeight="1">
      <c r="A10" s="41" t="s">
        <v>176</v>
      </c>
      <c r="B10" s="41" t="s">
        <v>177</v>
      </c>
      <c r="C10" s="11">
        <f t="shared" si="0"/>
        <v>74.36</v>
      </c>
      <c r="D10" s="19">
        <v>74.36</v>
      </c>
      <c r="E10" s="19"/>
      <c r="F10" s="42"/>
    </row>
    <row r="11" spans="1:6" ht="19.5" customHeight="1">
      <c r="A11" s="41" t="s">
        <v>178</v>
      </c>
      <c r="B11" s="41" t="s">
        <v>179</v>
      </c>
      <c r="C11" s="11">
        <f t="shared" si="0"/>
        <v>21.95</v>
      </c>
      <c r="D11" s="19">
        <v>21.95</v>
      </c>
      <c r="E11" s="19"/>
      <c r="F11" s="42"/>
    </row>
    <row r="12" spans="1:6" ht="19.5" customHeight="1">
      <c r="A12" s="41" t="s">
        <v>180</v>
      </c>
      <c r="B12" s="41" t="s">
        <v>181</v>
      </c>
      <c r="C12" s="11">
        <v>4.45</v>
      </c>
      <c r="D12" s="19">
        <v>4.45</v>
      </c>
      <c r="E12" s="19"/>
      <c r="F12" s="42"/>
    </row>
    <row r="13" spans="1:6" ht="19.5" customHeight="1">
      <c r="A13" s="43" t="s">
        <v>182</v>
      </c>
      <c r="B13" s="41" t="s">
        <v>183</v>
      </c>
      <c r="C13" s="11">
        <v>22.6</v>
      </c>
      <c r="D13" s="19">
        <v>22.6</v>
      </c>
      <c r="E13" s="19"/>
      <c r="F13" s="42"/>
    </row>
    <row r="14" spans="1:6" ht="19.5" customHeight="1">
      <c r="A14" s="41" t="s">
        <v>184</v>
      </c>
      <c r="B14" s="41" t="s">
        <v>185</v>
      </c>
      <c r="C14" s="11">
        <v>87.81</v>
      </c>
      <c r="D14" s="19"/>
      <c r="E14" s="19">
        <v>87.81</v>
      </c>
      <c r="F14" s="42"/>
    </row>
    <row r="15" spans="1:6" ht="19.5" customHeight="1">
      <c r="A15" s="41" t="s">
        <v>186</v>
      </c>
      <c r="B15" s="41" t="s">
        <v>187</v>
      </c>
      <c r="C15" s="11">
        <f aca="true" t="shared" si="1" ref="C15:C21">D15+E15</f>
        <v>18.5</v>
      </c>
      <c r="D15" s="19"/>
      <c r="E15" s="19">
        <v>18.5</v>
      </c>
      <c r="F15" s="42"/>
    </row>
    <row r="16" spans="1:6" ht="19.5" customHeight="1">
      <c r="A16" s="41" t="s">
        <v>188</v>
      </c>
      <c r="B16" s="41" t="s">
        <v>189</v>
      </c>
      <c r="C16" s="11">
        <f t="shared" si="1"/>
        <v>14.7</v>
      </c>
      <c r="D16" s="19"/>
      <c r="E16" s="19">
        <v>14.7</v>
      </c>
      <c r="F16" s="42"/>
    </row>
    <row r="17" spans="1:6" ht="19.5" customHeight="1">
      <c r="A17" s="41" t="s">
        <v>190</v>
      </c>
      <c r="B17" s="41" t="s">
        <v>191</v>
      </c>
      <c r="C17" s="11">
        <f t="shared" si="1"/>
        <v>0</v>
      </c>
      <c r="D17" s="19"/>
      <c r="E17" s="19"/>
      <c r="F17" s="42"/>
    </row>
    <row r="18" spans="1:6" ht="19.5" customHeight="1">
      <c r="A18" s="41" t="s">
        <v>192</v>
      </c>
      <c r="B18" s="41" t="s">
        <v>193</v>
      </c>
      <c r="C18" s="11">
        <f t="shared" si="1"/>
        <v>5.2</v>
      </c>
      <c r="D18" s="19"/>
      <c r="E18" s="19">
        <v>5.2</v>
      </c>
      <c r="F18" s="42"/>
    </row>
    <row r="19" spans="1:6" ht="19.5" customHeight="1">
      <c r="A19" s="41" t="s">
        <v>194</v>
      </c>
      <c r="B19" s="41" t="s">
        <v>195</v>
      </c>
      <c r="C19" s="11">
        <f t="shared" si="1"/>
        <v>0</v>
      </c>
      <c r="D19" s="19"/>
      <c r="E19" s="19"/>
      <c r="F19" s="42"/>
    </row>
    <row r="20" spans="1:6" ht="19.5" customHeight="1">
      <c r="A20" s="41" t="s">
        <v>196</v>
      </c>
      <c r="B20" s="41" t="s">
        <v>197</v>
      </c>
      <c r="C20" s="11">
        <f t="shared" si="1"/>
        <v>7.2</v>
      </c>
      <c r="D20" s="19"/>
      <c r="E20" s="19">
        <v>7.2</v>
      </c>
      <c r="F20" s="42"/>
    </row>
    <row r="21" spans="1:6" ht="19.5" customHeight="1">
      <c r="A21" s="43" t="s">
        <v>198</v>
      </c>
      <c r="B21" s="41" t="s">
        <v>199</v>
      </c>
      <c r="C21" s="11">
        <f t="shared" si="1"/>
        <v>0</v>
      </c>
      <c r="D21" s="19"/>
      <c r="E21" s="19"/>
      <c r="F21" s="42"/>
    </row>
    <row r="22" spans="1:6" ht="19.5" customHeight="1">
      <c r="A22" s="41" t="s">
        <v>200</v>
      </c>
      <c r="B22" s="41" t="s">
        <v>201</v>
      </c>
      <c r="C22" s="11"/>
      <c r="D22" s="19"/>
      <c r="E22" s="19"/>
      <c r="F22" s="42"/>
    </row>
    <row r="23" spans="1:6" ht="19.5" customHeight="1">
      <c r="A23" s="43" t="s">
        <v>202</v>
      </c>
      <c r="B23" s="41" t="s">
        <v>203</v>
      </c>
      <c r="C23" s="11">
        <v>1.3</v>
      </c>
      <c r="D23" s="19"/>
      <c r="E23" s="19">
        <v>1.3</v>
      </c>
      <c r="F23" s="42"/>
    </row>
    <row r="24" spans="1:6" ht="19.5" customHeight="1">
      <c r="A24" s="41" t="s">
        <v>204</v>
      </c>
      <c r="B24" s="41" t="s">
        <v>205</v>
      </c>
      <c r="C24" s="11">
        <f>D24+E24</f>
        <v>3.89</v>
      </c>
      <c r="D24" s="19"/>
      <c r="E24" s="19">
        <v>3.89</v>
      </c>
      <c r="F24" s="42"/>
    </row>
    <row r="25" spans="1:6" ht="19.5" customHeight="1">
      <c r="A25" s="41" t="s">
        <v>206</v>
      </c>
      <c r="B25" s="41" t="s">
        <v>207</v>
      </c>
      <c r="C25" s="11">
        <f aca="true" t="shared" si="2" ref="C25:C30">D25+E25</f>
        <v>9.06</v>
      </c>
      <c r="D25" s="19"/>
      <c r="E25" s="19">
        <v>9.06</v>
      </c>
      <c r="F25" s="42"/>
    </row>
    <row r="26" spans="1:6" ht="19.5" customHeight="1">
      <c r="A26" s="41" t="s">
        <v>208</v>
      </c>
      <c r="B26" s="41" t="s">
        <v>209</v>
      </c>
      <c r="C26" s="11">
        <f t="shared" si="2"/>
        <v>11.26</v>
      </c>
      <c r="D26" s="19"/>
      <c r="E26" s="19">
        <v>11.26</v>
      </c>
      <c r="F26" s="42"/>
    </row>
    <row r="27" spans="1:6" ht="19.5" customHeight="1">
      <c r="A27" s="41" t="s">
        <v>210</v>
      </c>
      <c r="B27" s="41" t="s">
        <v>211</v>
      </c>
      <c r="C27" s="11">
        <f t="shared" si="2"/>
        <v>16.7</v>
      </c>
      <c r="D27" s="19"/>
      <c r="E27" s="19">
        <v>16.7</v>
      </c>
      <c r="F27" s="42"/>
    </row>
    <row r="28" spans="1:6" ht="19.5" customHeight="1">
      <c r="A28" s="41" t="s">
        <v>212</v>
      </c>
      <c r="B28" s="41" t="s">
        <v>213</v>
      </c>
      <c r="C28" s="11">
        <f t="shared" si="2"/>
        <v>86.35</v>
      </c>
      <c r="D28" s="19">
        <v>86.35</v>
      </c>
      <c r="E28" s="19"/>
      <c r="F28" s="42"/>
    </row>
    <row r="29" spans="1:6" ht="19.5" customHeight="1">
      <c r="A29" s="41" t="s">
        <v>214</v>
      </c>
      <c r="B29" s="41" t="s">
        <v>215</v>
      </c>
      <c r="C29" s="11">
        <f t="shared" si="2"/>
        <v>48</v>
      </c>
      <c r="D29" s="19">
        <v>48</v>
      </c>
      <c r="E29" s="19"/>
      <c r="F29" s="42"/>
    </row>
    <row r="30" spans="1:6" ht="19.5" customHeight="1">
      <c r="A30" s="41" t="s">
        <v>216</v>
      </c>
      <c r="B30" s="41" t="s">
        <v>217</v>
      </c>
      <c r="C30" s="11">
        <f t="shared" si="2"/>
        <v>0</v>
      </c>
      <c r="D30" s="19"/>
      <c r="E30" s="19"/>
      <c r="F30" s="42"/>
    </row>
    <row r="31" spans="1:6" ht="19.5" customHeight="1">
      <c r="A31" s="41" t="s">
        <v>218</v>
      </c>
      <c r="B31" s="41" t="s">
        <v>219</v>
      </c>
      <c r="C31" s="11">
        <v>18.59</v>
      </c>
      <c r="D31" s="19">
        <v>18.59</v>
      </c>
      <c r="E31" s="19"/>
      <c r="F31" s="42"/>
    </row>
    <row r="32" spans="1:6" ht="19.5" customHeight="1">
      <c r="A32" s="41" t="s">
        <v>220</v>
      </c>
      <c r="B32" s="41" t="s">
        <v>221</v>
      </c>
      <c r="C32" s="11">
        <f>D32+E32</f>
        <v>0</v>
      </c>
      <c r="D32" s="19"/>
      <c r="E32" s="19"/>
      <c r="F32" s="42"/>
    </row>
    <row r="33" spans="1:6" ht="19.5" customHeight="1">
      <c r="A33" s="41" t="s">
        <v>222</v>
      </c>
      <c r="B33" s="41" t="s">
        <v>223</v>
      </c>
      <c r="C33" s="11">
        <f>D33+E33</f>
        <v>0</v>
      </c>
      <c r="D33" s="19"/>
      <c r="E33" s="19"/>
      <c r="F33" s="42"/>
    </row>
    <row r="34" spans="1:6" ht="19.5" customHeight="1">
      <c r="A34" s="41" t="s">
        <v>224</v>
      </c>
      <c r="B34" s="41" t="s">
        <v>183</v>
      </c>
      <c r="C34" s="11">
        <f>D34+E34</f>
        <v>0</v>
      </c>
      <c r="D34" s="19"/>
      <c r="E34" s="19"/>
      <c r="F34" s="42"/>
    </row>
    <row r="35" spans="1:6" ht="19.5" customHeight="1">
      <c r="A35" s="41" t="s">
        <v>225</v>
      </c>
      <c r="B35" s="41" t="s">
        <v>226</v>
      </c>
      <c r="C35" s="11">
        <f>D35+E35</f>
        <v>0</v>
      </c>
      <c r="D35" s="19"/>
      <c r="E35" s="19"/>
      <c r="F35" s="42"/>
    </row>
    <row r="36" spans="1:6" ht="19.5" customHeight="1">
      <c r="A36" s="41" t="s">
        <v>227</v>
      </c>
      <c r="B36" s="41" t="s">
        <v>228</v>
      </c>
      <c r="C36" s="11">
        <f>D36+E36</f>
        <v>19.76</v>
      </c>
      <c r="D36" s="19">
        <v>19.76</v>
      </c>
      <c r="E36" s="19"/>
      <c r="F36" s="42"/>
    </row>
    <row r="37" spans="1:6" ht="20.25" customHeight="1">
      <c r="A37" s="26" t="s">
        <v>229</v>
      </c>
      <c r="B37" s="26"/>
      <c r="C37" s="26"/>
      <c r="D37" s="26"/>
      <c r="E37" s="26"/>
      <c r="F37" s="26"/>
    </row>
  </sheetData>
  <sheetProtection/>
  <mergeCells count="8">
    <mergeCell ref="A1:F1"/>
    <mergeCell ref="A4:B4"/>
    <mergeCell ref="A6:B6"/>
    <mergeCell ref="A37:F37"/>
    <mergeCell ref="C4:C5"/>
    <mergeCell ref="D4:D5"/>
    <mergeCell ref="E4:E5"/>
    <mergeCell ref="F4:F5"/>
  </mergeCells>
  <printOptions horizontalCentered="1"/>
  <pageMargins left="0.75" right="0.75" top="0.7900000000000001" bottom="0.28" header="0" footer="0"/>
  <pageSetup fitToHeight="1000"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K9"/>
  <sheetViews>
    <sheetView showGridLines="0" showZeros="0" view="pageBreakPreview" zoomScaleSheetLayoutView="100" workbookViewId="0" topLeftCell="A19">
      <selection activeCell="A9" sqref="A9:H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230</v>
      </c>
      <c r="B1" s="28"/>
      <c r="C1" s="28"/>
      <c r="D1" s="28"/>
      <c r="E1" s="28"/>
      <c r="F1" s="28"/>
      <c r="G1" s="28"/>
      <c r="H1" s="28"/>
      <c r="I1" s="34"/>
      <c r="J1" s="34"/>
      <c r="K1" s="34"/>
    </row>
    <row r="2" spans="1:11" ht="27.75" customHeight="1">
      <c r="A2" s="28"/>
      <c r="B2" s="28"/>
      <c r="C2" s="28"/>
      <c r="D2" s="28"/>
      <c r="E2" s="28"/>
      <c r="F2" s="28"/>
      <c r="G2" s="28"/>
      <c r="H2" s="29" t="s">
        <v>231</v>
      </c>
      <c r="I2" s="34"/>
      <c r="J2" s="34"/>
      <c r="K2" s="34"/>
    </row>
    <row r="3" spans="1:10" ht="14.25" customHeight="1">
      <c r="A3" s="30" t="s">
        <v>29</v>
      </c>
      <c r="B3" s="30"/>
      <c r="C3" s="31"/>
      <c r="D3" s="31"/>
      <c r="E3" s="31"/>
      <c r="F3" s="31"/>
      <c r="G3" s="31"/>
      <c r="H3" s="32" t="s">
        <v>30</v>
      </c>
      <c r="I3" s="31"/>
      <c r="J3" s="31"/>
    </row>
    <row r="4" spans="1:8" ht="25.5" customHeight="1">
      <c r="A4" s="33" t="s">
        <v>232</v>
      </c>
      <c r="B4" s="33"/>
      <c r="C4" s="33"/>
      <c r="D4" s="33"/>
      <c r="E4" s="33"/>
      <c r="F4" s="33"/>
      <c r="G4" s="33" t="s">
        <v>233</v>
      </c>
      <c r="H4" s="33" t="s">
        <v>234</v>
      </c>
    </row>
    <row r="5" spans="1:8" ht="23.25" customHeight="1">
      <c r="A5" s="33" t="s">
        <v>163</v>
      </c>
      <c r="B5" s="33" t="s">
        <v>235</v>
      </c>
      <c r="C5" s="33" t="s">
        <v>199</v>
      </c>
      <c r="D5" s="33" t="s">
        <v>236</v>
      </c>
      <c r="E5" s="33"/>
      <c r="F5" s="33"/>
      <c r="G5" s="33"/>
      <c r="H5" s="33"/>
    </row>
    <row r="6" spans="1:8" ht="38.25" customHeight="1">
      <c r="A6" s="33"/>
      <c r="B6" s="33"/>
      <c r="C6" s="33"/>
      <c r="D6" s="6" t="s">
        <v>163</v>
      </c>
      <c r="E6" s="6" t="s">
        <v>237</v>
      </c>
      <c r="F6" s="6" t="s">
        <v>207</v>
      </c>
      <c r="G6" s="33"/>
      <c r="H6" s="33"/>
    </row>
    <row r="7" spans="1:8" ht="19.5" customHeight="1">
      <c r="A7" s="15">
        <v>1</v>
      </c>
      <c r="B7" s="15">
        <v>2</v>
      </c>
      <c r="C7" s="15">
        <v>3</v>
      </c>
      <c r="D7" s="15">
        <v>4</v>
      </c>
      <c r="E7" s="15">
        <v>5</v>
      </c>
      <c r="F7" s="15">
        <v>6</v>
      </c>
      <c r="G7" s="15">
        <v>7</v>
      </c>
      <c r="H7" s="15">
        <v>8</v>
      </c>
    </row>
    <row r="8" spans="1:8" ht="19.5" customHeight="1">
      <c r="A8" s="19">
        <v>26.96</v>
      </c>
      <c r="B8" s="19">
        <v>0</v>
      </c>
      <c r="C8" s="19">
        <v>0</v>
      </c>
      <c r="D8" s="19"/>
      <c r="E8" s="19">
        <v>17.9</v>
      </c>
      <c r="F8" s="19">
        <v>9.06</v>
      </c>
      <c r="G8" s="19">
        <v>39.69</v>
      </c>
      <c r="H8" s="19"/>
    </row>
    <row r="9" spans="1:8" ht="20.25" customHeight="1">
      <c r="A9" s="26" t="s">
        <v>238</v>
      </c>
      <c r="B9" s="26"/>
      <c r="C9" s="26"/>
      <c r="D9" s="26"/>
      <c r="E9" s="26"/>
      <c r="F9" s="26"/>
      <c r="G9" s="26"/>
      <c r="H9" s="26"/>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0.7900000000000001" bottom="0.29" header="0" footer="0"/>
  <pageSetup fitToHeight="1000"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游俠</cp:lastModifiedBy>
  <cp:lastPrinted>2017-06-19T01:48:46Z</cp:lastPrinted>
  <dcterms:created xsi:type="dcterms:W3CDTF">2016-01-19T03:04:57Z</dcterms:created>
  <dcterms:modified xsi:type="dcterms:W3CDTF">2019-10-09T02:05:33Z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11</vt:lpwstr>
  </property>
</Properties>
</file>