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<sst xmlns="http://schemas.openxmlformats.org/spreadsheetml/2006/main" count="733" uniqueCount="197">
  <si>
    <r>
      <t>2017</t>
    </r>
    <r>
      <rPr>
        <b/>
        <sz val="28"/>
        <color indexed="8"/>
        <rFont val="宋体"/>
        <family val="0"/>
      </rPr>
      <t>年部门决算公开报表</t>
    </r>
  </si>
  <si>
    <t xml:space="preserve">                        部门名称：神木市司法局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</si>
  <si>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</si>
  <si>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</si>
  <si>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</si>
  <si>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</si>
  <si>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</si>
  <si>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</si>
  <si>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</si>
  <si>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</si>
  <si>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</si>
  <si>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</si>
  <si>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</si>
  <si>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</si>
  <si>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</si>
  <si>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</si>
  <si>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</si>
  <si>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</si>
  <si>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</si>
  <si>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</si>
  <si>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</si>
  <si>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</si>
  <si>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</si>
  <si>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</si>
  <si>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</si>
  <si>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我单位无相关项目</t>
  </si>
  <si>
    <t>01表</t>
  </si>
  <si>
    <t>编制单位：神木市司法局</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</si>
  <si>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</si>
  <si>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</si>
  <si>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</si>
  <si>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</si>
  <si>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</si>
  <si>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</si>
  <si>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</si>
  <si>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</si>
  <si>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</si>
  <si>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</si>
  <si>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</si>
  <si>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</si>
  <si>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</si>
  <si>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</si>
  <si>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</si>
  <si>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</si>
  <si>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</si>
  <si>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</si>
  <si>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</si>
  <si>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</si>
  <si>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</si>
  <si>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</si>
  <si>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</si>
  <si>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</si>
  <si>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</si>
  <si>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</si>
  <si>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</si>
  <si>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</si>
  <si>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</si>
  <si>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</si>
  <si>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</si>
  <si>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</si>
  <si>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</si>
  <si>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</si>
  <si>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</si>
  <si>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</si>
  <si>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</si>
  <si>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</si>
  <si>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</si>
  <si>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</si>
  <si>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</si>
  <si>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</si>
  <si>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</si>
  <si>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</si>
  <si>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</si>
  <si>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</si>
  <si>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</si>
  <si>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</si>
  <si>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上级补助收入</t>
  </si>
  <si>
    <t>事业收入</t>
  </si>
  <si>
    <t>经营收入</t>
  </si>
  <si>
    <t>附属单位上缴收入</t>
  </si>
  <si>
    <t>其他收入</t>
  </si>
  <si>
    <t>功能分类科目编码</t>
  </si>
  <si>
    <t>科目名称</t>
  </si>
  <si>
    <t>小计</t>
  </si>
  <si>
    <t>合计</t>
  </si>
  <si>
    <t>公共安全支出</t>
  </si>
  <si>
    <t>司法</t>
  </si>
  <si>
    <t>行政运行</t>
  </si>
  <si>
    <t>基层司法业务</t>
  </si>
  <si>
    <t>普法宣传</t>
  </si>
  <si>
    <t>法律援助</t>
  </si>
  <si>
    <t>社区矫正</t>
  </si>
  <si>
    <t>其他司法支出</t>
  </si>
  <si>
    <t>社会保障和就业支出</t>
  </si>
  <si>
    <t>行政事业单位离退休</t>
  </si>
  <si>
    <t>其他行政事业单位离退休支出</t>
  </si>
  <si>
    <t>住房保障支出</t>
  </si>
  <si>
    <t>住房改革支出</t>
  </si>
  <si>
    <t>住房公积金</t>
  </si>
  <si>
    <t xml:space="preserve">注：本表反映部门本年度取得的各项收入情况。        
</t>
  </si>
  <si>
    <t>03表</t>
  </si>
  <si>
    <t>基本支出</t>
  </si>
  <si>
    <t>项目支出</t>
  </si>
  <si>
    <t>上缴上级支出</t>
  </si>
  <si>
    <t>经营支出</t>
  </si>
  <si>
    <t>对附属单位补助支出</t>
  </si>
  <si>
    <t>一般行政管理事务</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</si>
  <si>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</si>
  <si>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</si>
  <si>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</si>
  <si>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</si>
  <si>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</si>
  <si>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</si>
  <si>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</si>
  <si>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</si>
  <si>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</si>
  <si>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</si>
  <si>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</si>
  <si>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</si>
  <si>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</si>
  <si>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</si>
  <si>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</si>
  <si>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</si>
  <si>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</si>
  <si>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</si>
  <si>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</si>
  <si>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</si>
  <si>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</si>
  <si>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</si>
  <si>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</si>
  <si>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</si>
  <si>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工资福利支出</t>
  </si>
  <si>
    <t>基本工资</t>
  </si>
  <si>
    <t xml:space="preserve">  基本工资</t>
  </si>
  <si>
    <t>津贴补贴</t>
  </si>
  <si>
    <t xml:space="preserve">  津贴补贴</t>
  </si>
  <si>
    <t>奖金</t>
  </si>
  <si>
    <t xml:space="preserve">  奖金</t>
  </si>
  <si>
    <t>其他社会保障缴费</t>
  </si>
  <si>
    <t xml:space="preserve">  其他社会保障缴费</t>
  </si>
  <si>
    <t>商品和服务支出</t>
  </si>
  <si>
    <t>办公费</t>
  </si>
  <si>
    <t xml:space="preserve">  办公费</t>
  </si>
  <si>
    <t>印刷费</t>
  </si>
  <si>
    <t xml:space="preserve">  印刷费</t>
  </si>
  <si>
    <t>邮电费</t>
  </si>
  <si>
    <t xml:space="preserve">  邮电费</t>
  </si>
  <si>
    <t>差旅费</t>
  </si>
  <si>
    <t xml:space="preserve">  差旅费</t>
  </si>
  <si>
    <t>维修（护）费</t>
  </si>
  <si>
    <t xml:space="preserve">  维修（护）费</t>
  </si>
  <si>
    <t>劳务费</t>
  </si>
  <si>
    <t xml:space="preserve">  劳务费</t>
  </si>
  <si>
    <t>工会经费</t>
  </si>
  <si>
    <t xml:space="preserve">  工会经费</t>
  </si>
  <si>
    <t>福利费</t>
  </si>
  <si>
    <t xml:space="preserve">  福利费</t>
  </si>
  <si>
    <t>公务用车运行维护费</t>
  </si>
  <si>
    <t xml:space="preserve">  公务用车运行维护费</t>
  </si>
  <si>
    <t>其他交通费用</t>
  </si>
  <si>
    <t xml:space="preserve">  其他交通费用</t>
  </si>
  <si>
    <t>对个人和家庭的补助</t>
  </si>
  <si>
    <t>退休费</t>
  </si>
  <si>
    <t xml:space="preserve">  退休费</t>
  </si>
  <si>
    <t>抚恤金</t>
  </si>
  <si>
    <t xml:space="preserve">  抚恤金</t>
  </si>
  <si>
    <t>生活补助</t>
  </si>
  <si>
    <t xml:space="preserve">  生活补助</t>
  </si>
  <si>
    <t xml:space="preserve">  住房公积金</t>
  </si>
  <si>
    <t>购房补贴</t>
  </si>
  <si>
    <t xml:space="preserve">  购房补贴</t>
  </si>
  <si>
    <t>采暖补贴</t>
  </si>
  <si>
    <t xml:space="preserve">  采暖补贴</t>
  </si>
  <si>
    <t xml:space="preserve">注：本表反映部门本年度一般公共预算财政拨款基本支出明细情况。     
</t>
  </si>
  <si>
    <t>07表</t>
  </si>
  <si>
    <t>一般公共预算财政拨款安排的“三公”经费</t>
  </si>
  <si>
    <t>会议费</t>
  </si>
  <si>
    <t>培训费</t>
  </si>
  <si>
    <t>因公出国（境）费用</t>
  </si>
  <si>
    <t>公务接待费</t>
  </si>
  <si>
    <t>公务用车购置及运行维护费</t>
  </si>
  <si>
    <t>公务用车购置费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</si>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</sst>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Arial"/>
      <family val="2"/>
    </font>
    <font>
      <sz val="20"/>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sz val="11"/>
      <color indexed="19"/>
      <name val="宋体"/>
      <family val="0"/>
    </font>
    <font>
      <b/>
      <sz val="13"/>
      <color indexed="62"/>
      <name val="宋体"/>
      <family val="0"/>
    </font>
    <font>
      <sz val="11"/>
      <color indexed="10"/>
      <name val="宋体"/>
      <family val="0"/>
    </font>
    <font>
      <sz val="11"/>
      <color indexed="16"/>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b/>
      <sz val="15"/>
      <color indexed="62"/>
      <name val="宋体"/>
      <family val="0"/>
    </font>
    <font>
      <b/>
      <sz val="11"/>
      <color indexed="53"/>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border>
    <border>
      <left style="thin"/>
      <right style="thin"/>
      <top style="thin"/>
      <bottom style="thin"/>
    </border>
    <border>
      <left>
        <color indexed="63"/>
      </left>
      <right/>
      <top>
        <color indexed="63"/>
      </top>
      <bottom style="thin">
        <color indexed="8"/>
      </bottom>
    </border>
    <border>
      <left>
        <color indexed="63"/>
      </left>
      <right/>
      <top>
        <color indexed="63"/>
      </top>
      <bottom style="medium">
        <color indexed="8"/>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7" fontId="0" fillId="0" borderId="0">
      <alignment/>
      <protection/>
    </xf>
    <xf numFmtId="178"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5" fillId="0" borderId="0" xfId="0" applyFont="1" applyAlignment="1">
      <alignment/>
    </xf>
    <xf numFmtId="0" fontId="6" fillId="0" borderId="0" xfId="0" applyFont="1" applyAlignment="1">
      <alignment horizontal="center" wrapTex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4" fontId="7" fillId="0" borderId="13" xfId="0" applyNumberFormat="1" applyFont="1" applyBorder="1" applyAlignment="1">
      <alignment horizontal="right" vertical="center" shrinkToFit="1"/>
    </xf>
    <xf numFmtId="0" fontId="7" fillId="0" borderId="17" xfId="0" applyFont="1" applyBorder="1" applyAlignment="1">
      <alignment horizontal="right" vertical="center" shrinkToFit="1"/>
    </xf>
    <xf numFmtId="4" fontId="4" fillId="0" borderId="13" xfId="0" applyNumberFormat="1" applyFont="1" applyBorder="1" applyAlignment="1">
      <alignment horizontal="right"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right" vertical="center" shrinkToFit="1"/>
    </xf>
    <xf numFmtId="0" fontId="4" fillId="0" borderId="22" xfId="0" applyFont="1" applyBorder="1" applyAlignment="1">
      <alignment horizontal="left" vertical="center" shrinkToFit="1"/>
    </xf>
    <xf numFmtId="4" fontId="4" fillId="0" borderId="22" xfId="0" applyNumberFormat="1" applyFont="1" applyBorder="1" applyAlignment="1">
      <alignment horizontal="right" vertical="center" shrinkToFit="1"/>
    </xf>
    <xf numFmtId="0" fontId="4" fillId="0" borderId="22" xfId="0" applyFont="1" applyBorder="1" applyAlignment="1">
      <alignment horizontal="right" vertical="center" shrinkToFit="1"/>
    </xf>
    <xf numFmtId="0" fontId="7" fillId="0" borderId="22" xfId="0" applyFont="1" applyBorder="1" applyAlignment="1">
      <alignment horizontal="left" vertical="center" shrinkToFit="1"/>
    </xf>
    <xf numFmtId="4" fontId="7" fillId="0" borderId="22" xfId="0" applyNumberFormat="1" applyFont="1" applyBorder="1" applyAlignment="1">
      <alignment horizontal="right" vertical="center" shrinkToFit="1"/>
    </xf>
    <xf numFmtId="0" fontId="7" fillId="0" borderId="22" xfId="0" applyFont="1" applyBorder="1" applyAlignment="1">
      <alignment horizontal="right" vertical="center" shrinkToFit="1"/>
    </xf>
    <xf numFmtId="0" fontId="4" fillId="0" borderId="0" xfId="0" applyFont="1" applyAlignment="1">
      <alignment horizontal="left" vertical="center" wrapText="1" shrinkToFit="1"/>
    </xf>
    <xf numFmtId="0" fontId="7" fillId="0" borderId="23"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7" fillId="0" borderId="17" xfId="0" applyNumberFormat="1" applyFont="1" applyBorder="1" applyAlignment="1">
      <alignment horizontal="right"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8" fillId="0" borderId="25" xfId="0" applyFont="1" applyBorder="1" applyAlignment="1">
      <alignment horizontal="center" vertical="center"/>
    </xf>
    <xf numFmtId="0" fontId="9" fillId="0" borderId="25" xfId="0" applyFont="1" applyBorder="1" applyAlignment="1">
      <alignment horizontal="center" vertical="center"/>
    </xf>
    <xf numFmtId="0" fontId="51" fillId="0" borderId="22" xfId="0" applyFont="1" applyBorder="1" applyAlignment="1">
      <alignment vertical="center"/>
    </xf>
    <xf numFmtId="0" fontId="51" fillId="0" borderId="22"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workbookViewId="0" topLeftCell="A1">
      <selection activeCell="F5" sqref="F5"/>
    </sheetView>
  </sheetViews>
  <sheetFormatPr defaultColWidth="9.140625" defaultRowHeight="12.75"/>
  <cols>
    <col min="1" max="7" width="16.57421875" style="0" customWidth="1"/>
  </cols>
  <sheetData>
    <row r="1" ht="49.5" customHeight="1"/>
    <row r="2" spans="1:7" ht="42" customHeight="1">
      <c r="A2" s="78" t="s">
        <v>0</v>
      </c>
      <c r="B2" s="78"/>
      <c r="C2" s="78"/>
      <c r="D2" s="78"/>
      <c r="E2" s="78"/>
      <c r="F2" s="78"/>
      <c r="G2" s="78"/>
    </row>
    <row r="3" spans="1:7" ht="42" customHeight="1">
      <c r="A3" s="79"/>
      <c r="B3" s="79"/>
      <c r="C3" s="79"/>
      <c r="D3" s="79"/>
      <c r="E3" s="79"/>
      <c r="F3" s="79"/>
      <c r="G3" s="79"/>
    </row>
    <row r="4" spans="1:7" ht="42" customHeight="1">
      <c r="A4" s="79"/>
      <c r="B4" s="79"/>
      <c r="C4" s="79"/>
      <c r="D4" s="79"/>
      <c r="E4" s="79"/>
      <c r="F4" s="79"/>
      <c r="G4" s="79"/>
    </row>
    <row r="5" spans="1:7" ht="42" customHeight="1">
      <c r="A5" s="79"/>
      <c r="B5" s="79"/>
      <c r="C5" s="79"/>
      <c r="D5" s="79"/>
      <c r="E5" s="79"/>
      <c r="F5" s="79"/>
      <c r="G5" s="79"/>
    </row>
    <row r="6" ht="42" customHeight="1"/>
    <row r="7" ht="42" customHeight="1"/>
    <row r="8" spans="1:7" ht="42" customHeight="1">
      <c r="A8" s="80" t="s">
        <v>1</v>
      </c>
      <c r="B8" s="81"/>
      <c r="C8" s="81"/>
      <c r="D8" s="81"/>
      <c r="E8" s="81"/>
      <c r="F8" s="81"/>
      <c r="G8" s="81"/>
    </row>
    <row r="9" spans="1:7" ht="42" customHeight="1">
      <c r="A9" s="80" t="s">
        <v>2</v>
      </c>
      <c r="B9" s="81"/>
      <c r="C9" s="81"/>
      <c r="D9" s="81"/>
      <c r="E9" s="81"/>
      <c r="F9" s="81"/>
      <c r="G9" s="81"/>
    </row>
    <row r="10" spans="1:7" ht="42" customHeight="1">
      <c r="A10" s="80" t="s">
        <v>3</v>
      </c>
      <c r="B10" s="81"/>
      <c r="C10" s="81"/>
      <c r="D10" s="81"/>
      <c r="E10" s="81"/>
      <c r="F10" s="81"/>
      <c r="G10" s="81"/>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F20" sqref="F20"/>
    </sheetView>
  </sheetViews>
  <sheetFormatPr defaultColWidth="9.140625" defaultRowHeight="12.75"/>
  <cols>
    <col min="1" max="3" width="3.140625" style="0" customWidth="1"/>
    <col min="4" max="4" width="28.8515625" style="0" customWidth="1"/>
    <col min="5" max="6" width="16.00390625" style="0" customWidth="1"/>
    <col min="7" max="7" width="12.8515625" style="0" customWidth="1"/>
    <col min="8" max="10" width="16.00390625" style="0" customWidth="1"/>
    <col min="11" max="11" width="9.7109375" style="0" customWidth="1"/>
  </cols>
  <sheetData>
    <row r="1" ht="27">
      <c r="F1" s="1" t="s">
        <v>23</v>
      </c>
    </row>
    <row r="2" ht="12.75">
      <c r="J2" s="14" t="s">
        <v>191</v>
      </c>
    </row>
    <row r="3" spans="1:10" ht="12.75">
      <c r="A3" s="2" t="s">
        <v>27</v>
      </c>
      <c r="J3" s="14" t="s">
        <v>28</v>
      </c>
    </row>
    <row r="4" spans="1:10" ht="15" customHeight="1">
      <c r="A4" s="3" t="s">
        <v>32</v>
      </c>
      <c r="B4" s="4" t="s">
        <v>30</v>
      </c>
      <c r="C4" s="4" t="s">
        <v>30</v>
      </c>
      <c r="D4" s="4" t="s">
        <v>30</v>
      </c>
      <c r="E4" s="4" t="s">
        <v>192</v>
      </c>
      <c r="F4" s="4" t="s">
        <v>193</v>
      </c>
      <c r="G4" s="4" t="s">
        <v>194</v>
      </c>
      <c r="H4" s="4" t="s">
        <v>30</v>
      </c>
      <c r="I4" s="4" t="s">
        <v>30</v>
      </c>
      <c r="J4" s="15" t="s">
        <v>195</v>
      </c>
    </row>
    <row r="5" spans="1:10" ht="15" customHeight="1">
      <c r="A5" s="5" t="s">
        <v>81</v>
      </c>
      <c r="B5" s="6" t="s">
        <v>30</v>
      </c>
      <c r="C5" s="6" t="s">
        <v>30</v>
      </c>
      <c r="D5" s="6" t="s">
        <v>82</v>
      </c>
      <c r="E5" s="6" t="s">
        <v>30</v>
      </c>
      <c r="F5" s="6" t="s">
        <v>30</v>
      </c>
      <c r="G5" s="6" t="s">
        <v>83</v>
      </c>
      <c r="H5" s="6" t="s">
        <v>101</v>
      </c>
      <c r="I5" s="6" t="s">
        <v>102</v>
      </c>
      <c r="J5" s="16" t="s">
        <v>30</v>
      </c>
    </row>
    <row r="6" spans="1:10" ht="15" customHeight="1">
      <c r="A6" s="5" t="s">
        <v>30</v>
      </c>
      <c r="B6" s="6" t="s">
        <v>30</v>
      </c>
      <c r="C6" s="6" t="s">
        <v>30</v>
      </c>
      <c r="D6" s="6" t="s">
        <v>30</v>
      </c>
      <c r="E6" s="6" t="s">
        <v>30</v>
      </c>
      <c r="F6" s="6" t="s">
        <v>30</v>
      </c>
      <c r="G6" s="6" t="s">
        <v>30</v>
      </c>
      <c r="H6" s="6" t="s">
        <v>83</v>
      </c>
      <c r="I6" s="6" t="s">
        <v>83</v>
      </c>
      <c r="J6" s="16" t="s">
        <v>127</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84</v>
      </c>
      <c r="B8" s="6" t="s">
        <v>30</v>
      </c>
      <c r="C8" s="6" t="s">
        <v>30</v>
      </c>
      <c r="D8" s="6" t="s">
        <v>84</v>
      </c>
      <c r="E8" s="7" t="s">
        <v>30</v>
      </c>
      <c r="F8" s="7" t="s">
        <v>30</v>
      </c>
      <c r="G8" s="7" t="s">
        <v>30</v>
      </c>
      <c r="H8" s="7" t="s">
        <v>30</v>
      </c>
      <c r="I8" s="7" t="s">
        <v>30</v>
      </c>
      <c r="J8" s="17" t="s">
        <v>30</v>
      </c>
    </row>
    <row r="9" spans="1:10" ht="15" customHeight="1">
      <c r="A9" s="8" t="s">
        <v>30</v>
      </c>
      <c r="B9" s="9" t="s">
        <v>30</v>
      </c>
      <c r="C9" s="9" t="s">
        <v>30</v>
      </c>
      <c r="D9" s="9" t="s">
        <v>30</v>
      </c>
      <c r="E9" s="7" t="s">
        <v>30</v>
      </c>
      <c r="F9" s="7" t="s">
        <v>30</v>
      </c>
      <c r="G9" s="7" t="s">
        <v>30</v>
      </c>
      <c r="H9" s="7" t="s">
        <v>30</v>
      </c>
      <c r="I9" s="7" t="s">
        <v>30</v>
      </c>
      <c r="J9" s="17" t="s">
        <v>30</v>
      </c>
    </row>
    <row r="10" spans="1:10" ht="15" customHeight="1">
      <c r="A10" s="8" t="s">
        <v>30</v>
      </c>
      <c r="B10" s="9" t="s">
        <v>30</v>
      </c>
      <c r="C10" s="9" t="s">
        <v>30</v>
      </c>
      <c r="D10" s="9" t="s">
        <v>30</v>
      </c>
      <c r="E10" s="7" t="s">
        <v>30</v>
      </c>
      <c r="F10" s="7" t="s">
        <v>30</v>
      </c>
      <c r="G10" s="7" t="s">
        <v>30</v>
      </c>
      <c r="H10" s="7" t="s">
        <v>30</v>
      </c>
      <c r="I10" s="7" t="s">
        <v>30</v>
      </c>
      <c r="J10" s="17" t="s">
        <v>30</v>
      </c>
    </row>
    <row r="11" spans="1:10" ht="15" customHeight="1">
      <c r="A11" s="8" t="s">
        <v>30</v>
      </c>
      <c r="B11" s="9" t="s">
        <v>30</v>
      </c>
      <c r="C11" s="9" t="s">
        <v>30</v>
      </c>
      <c r="D11" s="9" t="s">
        <v>30</v>
      </c>
      <c r="E11" s="7" t="s">
        <v>30</v>
      </c>
      <c r="F11" s="7" t="s">
        <v>30</v>
      </c>
      <c r="G11" s="7" t="s">
        <v>30</v>
      </c>
      <c r="H11" s="7" t="s">
        <v>30</v>
      </c>
      <c r="I11" s="7" t="s">
        <v>30</v>
      </c>
      <c r="J11" s="17" t="s">
        <v>30</v>
      </c>
    </row>
    <row r="12" spans="1:10" ht="15" customHeight="1">
      <c r="A12" s="8" t="s">
        <v>30</v>
      </c>
      <c r="B12" s="9" t="s">
        <v>30</v>
      </c>
      <c r="C12" s="9" t="s">
        <v>30</v>
      </c>
      <c r="D12" s="9" t="s">
        <v>30</v>
      </c>
      <c r="E12" s="7" t="s">
        <v>30</v>
      </c>
      <c r="F12" s="7" t="s">
        <v>30</v>
      </c>
      <c r="G12" s="7" t="s">
        <v>30</v>
      </c>
      <c r="H12" s="7" t="s">
        <v>30</v>
      </c>
      <c r="I12" s="7" t="s">
        <v>30</v>
      </c>
      <c r="J12" s="17" t="s">
        <v>30</v>
      </c>
    </row>
    <row r="13" spans="1:10" ht="15" customHeight="1">
      <c r="A13" s="8" t="s">
        <v>30</v>
      </c>
      <c r="B13" s="9" t="s">
        <v>30</v>
      </c>
      <c r="C13" s="9" t="s">
        <v>30</v>
      </c>
      <c r="D13" s="9" t="s">
        <v>30</v>
      </c>
      <c r="E13" s="7" t="s">
        <v>30</v>
      </c>
      <c r="F13" s="7" t="s">
        <v>30</v>
      </c>
      <c r="G13" s="7" t="s">
        <v>30</v>
      </c>
      <c r="H13" s="7" t="s">
        <v>30</v>
      </c>
      <c r="I13" s="7" t="s">
        <v>30</v>
      </c>
      <c r="J13" s="17" t="s">
        <v>30</v>
      </c>
    </row>
    <row r="14" spans="1:10" ht="15" customHeight="1">
      <c r="A14" s="10" t="s">
        <v>30</v>
      </c>
      <c r="B14" s="11" t="s">
        <v>30</v>
      </c>
      <c r="C14" s="11" t="s">
        <v>30</v>
      </c>
      <c r="D14" s="11" t="s">
        <v>30</v>
      </c>
      <c r="E14" s="12" t="s">
        <v>30</v>
      </c>
      <c r="F14" s="12" t="s">
        <v>30</v>
      </c>
      <c r="G14" s="12" t="s">
        <v>30</v>
      </c>
      <c r="H14" s="12" t="s">
        <v>30</v>
      </c>
      <c r="I14" s="12" t="s">
        <v>30</v>
      </c>
      <c r="J14" s="18" t="s">
        <v>30</v>
      </c>
    </row>
    <row r="15" spans="1:10" ht="15" customHeight="1">
      <c r="A15" s="13" t="s">
        <v>196</v>
      </c>
      <c r="B15" s="13" t="s">
        <v>30</v>
      </c>
      <c r="C15" s="13" t="s">
        <v>30</v>
      </c>
      <c r="D15" s="13" t="s">
        <v>30</v>
      </c>
      <c r="E15" s="13" t="s">
        <v>30</v>
      </c>
      <c r="F15" s="13" t="s">
        <v>30</v>
      </c>
      <c r="G15" s="13" t="s">
        <v>30</v>
      </c>
      <c r="H15" s="13" t="s">
        <v>30</v>
      </c>
      <c r="I15" s="13" t="s">
        <v>30</v>
      </c>
      <c r="J15" s="13" t="s">
        <v>30</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6" sqref="C6"/>
    </sheetView>
  </sheetViews>
  <sheetFormatPr defaultColWidth="9.140625" defaultRowHeight="12.75"/>
  <cols>
    <col min="1" max="1" width="6.421875" style="72" customWidth="1"/>
    <col min="2" max="2" width="83.421875" style="72" customWidth="1"/>
    <col min="3" max="3" width="18.7109375" style="73" customWidth="1"/>
    <col min="4" max="4" width="23.57421875" style="73" customWidth="1"/>
    <col min="5" max="7" width="15.421875" style="72" customWidth="1"/>
    <col min="8" max="16384" width="9.140625" style="72" customWidth="1"/>
  </cols>
  <sheetData>
    <row r="1" spans="1:4" ht="40.5" customHeight="1">
      <c r="A1" s="74" t="s">
        <v>4</v>
      </c>
      <c r="B1" s="75"/>
      <c r="C1" s="75"/>
      <c r="D1" s="75"/>
    </row>
    <row r="2" spans="1:4" ht="40.5" customHeight="1">
      <c r="A2" s="76" t="s">
        <v>5</v>
      </c>
      <c r="B2" s="76" t="s">
        <v>6</v>
      </c>
      <c r="C2" s="77" t="s">
        <v>7</v>
      </c>
      <c r="D2" s="77" t="s">
        <v>8</v>
      </c>
    </row>
    <row r="3" spans="1:4" ht="40.5" customHeight="1">
      <c r="A3" s="76" t="s">
        <v>9</v>
      </c>
      <c r="B3" s="76" t="s">
        <v>10</v>
      </c>
      <c r="C3" s="77" t="s">
        <v>11</v>
      </c>
      <c r="D3" s="77"/>
    </row>
    <row r="4" spans="1:4" ht="40.5" customHeight="1">
      <c r="A4" s="76" t="s">
        <v>12</v>
      </c>
      <c r="B4" s="76" t="s">
        <v>13</v>
      </c>
      <c r="C4" s="77" t="s">
        <v>11</v>
      </c>
      <c r="D4" s="77"/>
    </row>
    <row r="5" spans="1:4" ht="40.5" customHeight="1">
      <c r="A5" s="76" t="s">
        <v>14</v>
      </c>
      <c r="B5" s="76" t="s">
        <v>15</v>
      </c>
      <c r="C5" s="77" t="s">
        <v>11</v>
      </c>
      <c r="D5" s="77"/>
    </row>
    <row r="6" spans="1:4" ht="40.5" customHeight="1">
      <c r="A6" s="76" t="s">
        <v>16</v>
      </c>
      <c r="B6" s="76" t="s">
        <v>17</v>
      </c>
      <c r="C6" s="77" t="s">
        <v>11</v>
      </c>
      <c r="D6" s="77"/>
    </row>
    <row r="7" spans="1:4" ht="40.5" customHeight="1">
      <c r="A7" s="76" t="s">
        <v>18</v>
      </c>
      <c r="B7" s="76" t="s">
        <v>19</v>
      </c>
      <c r="C7" s="77" t="s">
        <v>11</v>
      </c>
      <c r="D7" s="77"/>
    </row>
    <row r="8" spans="1:4" ht="40.5" customHeight="1">
      <c r="A8" s="76" t="s">
        <v>20</v>
      </c>
      <c r="B8" s="76" t="s">
        <v>21</v>
      </c>
      <c r="C8" s="77" t="s">
        <v>11</v>
      </c>
      <c r="D8" s="77"/>
    </row>
    <row r="9" spans="1:4" ht="40.5" customHeight="1">
      <c r="A9" s="76" t="s">
        <v>22</v>
      </c>
      <c r="B9" s="76" t="s">
        <v>23</v>
      </c>
      <c r="C9" s="77" t="s">
        <v>24</v>
      </c>
      <c r="D9" s="77" t="s">
        <v>25</v>
      </c>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D33" sqref="D33"/>
    </sheetView>
  </sheetViews>
  <sheetFormatPr defaultColWidth="9.140625" defaultRowHeight="12.75"/>
  <cols>
    <col min="1" max="1" width="45.28125" style="0" customWidth="1"/>
    <col min="2" max="2" width="18.57421875" style="0" customWidth="1"/>
    <col min="3" max="3" width="44.421875" style="0" customWidth="1"/>
    <col min="4" max="4" width="21.00390625" style="0" customWidth="1"/>
    <col min="5" max="5" width="9.7109375" style="0" customWidth="1"/>
  </cols>
  <sheetData>
    <row r="1" ht="27">
      <c r="B1" s="1" t="s">
        <v>6</v>
      </c>
    </row>
    <row r="2" ht="12.75">
      <c r="D2" s="14" t="s">
        <v>26</v>
      </c>
    </row>
    <row r="3" spans="1:4" ht="12.75">
      <c r="A3" s="2" t="s">
        <v>27</v>
      </c>
      <c r="D3" s="14" t="s">
        <v>28</v>
      </c>
    </row>
    <row r="4" spans="1:4" ht="15" customHeight="1">
      <c r="A4" s="60" t="s">
        <v>29</v>
      </c>
      <c r="B4" s="61" t="s">
        <v>30</v>
      </c>
      <c r="C4" s="61" t="s">
        <v>31</v>
      </c>
      <c r="D4" s="65" t="s">
        <v>30</v>
      </c>
    </row>
    <row r="5" spans="1:4" ht="15" customHeight="1">
      <c r="A5" s="63" t="s">
        <v>32</v>
      </c>
      <c r="B5" s="62" t="s">
        <v>33</v>
      </c>
      <c r="C5" s="62" t="s">
        <v>32</v>
      </c>
      <c r="D5" s="66" t="s">
        <v>33</v>
      </c>
    </row>
    <row r="6" spans="1:4" ht="15" customHeight="1">
      <c r="A6" s="67" t="s">
        <v>34</v>
      </c>
      <c r="B6" s="28">
        <v>1400.77</v>
      </c>
      <c r="C6" s="52" t="s">
        <v>35</v>
      </c>
      <c r="D6" s="53"/>
    </row>
    <row r="7" spans="1:4" ht="15" customHeight="1">
      <c r="A7" s="67" t="s">
        <v>36</v>
      </c>
      <c r="B7" s="28">
        <v>1400.77</v>
      </c>
      <c r="C7" s="52" t="s">
        <v>37</v>
      </c>
      <c r="D7" s="53"/>
    </row>
    <row r="8" spans="1:4" ht="15" customHeight="1">
      <c r="A8" s="67" t="s">
        <v>38</v>
      </c>
      <c r="B8" s="28"/>
      <c r="C8" s="52" t="s">
        <v>39</v>
      </c>
      <c r="D8" s="53"/>
    </row>
    <row r="9" spans="1:4" ht="15" customHeight="1">
      <c r="A9" s="67" t="s">
        <v>40</v>
      </c>
      <c r="B9" s="28"/>
      <c r="C9" s="52" t="s">
        <v>41</v>
      </c>
      <c r="D9" s="53">
        <v>1401.81</v>
      </c>
    </row>
    <row r="10" spans="1:4" ht="15" customHeight="1">
      <c r="A10" s="67" t="s">
        <v>42</v>
      </c>
      <c r="B10" s="28"/>
      <c r="C10" s="52" t="s">
        <v>43</v>
      </c>
      <c r="D10" s="53"/>
    </row>
    <row r="11" spans="1:4" ht="15" customHeight="1">
      <c r="A11" s="67" t="s">
        <v>44</v>
      </c>
      <c r="B11" s="28"/>
      <c r="C11" s="52" t="s">
        <v>45</v>
      </c>
      <c r="D11" s="53"/>
    </row>
    <row r="12" spans="1:4" ht="15" customHeight="1">
      <c r="A12" s="67" t="s">
        <v>46</v>
      </c>
      <c r="B12" s="28"/>
      <c r="C12" s="52" t="s">
        <v>47</v>
      </c>
      <c r="D12" s="53"/>
    </row>
    <row r="13" spans="1:4" ht="15" customHeight="1">
      <c r="A13" s="51" t="s">
        <v>48</v>
      </c>
      <c r="B13" s="28"/>
      <c r="C13" s="52" t="s">
        <v>49</v>
      </c>
      <c r="D13" s="53">
        <v>54.78</v>
      </c>
    </row>
    <row r="14" spans="1:4" ht="15" customHeight="1">
      <c r="A14" s="67" t="s">
        <v>50</v>
      </c>
      <c r="B14" s="28"/>
      <c r="C14" s="52" t="s">
        <v>51</v>
      </c>
      <c r="D14" s="53"/>
    </row>
    <row r="15" spans="1:4" ht="15" customHeight="1">
      <c r="A15" s="67" t="s">
        <v>52</v>
      </c>
      <c r="B15" s="28"/>
      <c r="C15" s="52" t="s">
        <v>53</v>
      </c>
      <c r="D15" s="53"/>
    </row>
    <row r="16" spans="1:4" ht="15" customHeight="1">
      <c r="A16" s="67" t="s">
        <v>30</v>
      </c>
      <c r="B16" s="7"/>
      <c r="C16" s="52" t="s">
        <v>54</v>
      </c>
      <c r="D16" s="53"/>
    </row>
    <row r="17" spans="1:4" ht="15" customHeight="1">
      <c r="A17" s="67" t="s">
        <v>30</v>
      </c>
      <c r="B17" s="7"/>
      <c r="C17" s="52" t="s">
        <v>55</v>
      </c>
      <c r="D17" s="53"/>
    </row>
    <row r="18" spans="1:4" ht="15" customHeight="1">
      <c r="A18" s="67" t="s">
        <v>30</v>
      </c>
      <c r="B18" s="7"/>
      <c r="C18" s="52" t="s">
        <v>56</v>
      </c>
      <c r="D18" s="53"/>
    </row>
    <row r="19" spans="1:4" ht="15" customHeight="1">
      <c r="A19" s="67" t="s">
        <v>30</v>
      </c>
      <c r="B19" s="7"/>
      <c r="C19" s="52" t="s">
        <v>57</v>
      </c>
      <c r="D19" s="53"/>
    </row>
    <row r="20" spans="1:4" ht="15" customHeight="1">
      <c r="A20" s="67" t="s">
        <v>30</v>
      </c>
      <c r="B20" s="7"/>
      <c r="C20" s="52" t="s">
        <v>58</v>
      </c>
      <c r="D20" s="53"/>
    </row>
    <row r="21" spans="1:4" ht="15" customHeight="1">
      <c r="A21" s="67" t="s">
        <v>30</v>
      </c>
      <c r="B21" s="7"/>
      <c r="C21" s="52" t="s">
        <v>59</v>
      </c>
      <c r="D21" s="53"/>
    </row>
    <row r="22" spans="1:4" ht="15" customHeight="1">
      <c r="A22" s="67" t="s">
        <v>30</v>
      </c>
      <c r="B22" s="7"/>
      <c r="C22" s="52" t="s">
        <v>60</v>
      </c>
      <c r="D22" s="53"/>
    </row>
    <row r="23" spans="1:4" ht="15" customHeight="1">
      <c r="A23" s="67" t="s">
        <v>30</v>
      </c>
      <c r="B23" s="7"/>
      <c r="C23" s="52" t="s">
        <v>61</v>
      </c>
      <c r="D23" s="53"/>
    </row>
    <row r="24" spans="1:4" ht="15" customHeight="1">
      <c r="A24" s="67" t="s">
        <v>30</v>
      </c>
      <c r="B24" s="7"/>
      <c r="C24" s="52" t="s">
        <v>62</v>
      </c>
      <c r="D24" s="53">
        <v>25.83</v>
      </c>
    </row>
    <row r="25" spans="1:4" ht="15" customHeight="1">
      <c r="A25" s="67" t="s">
        <v>30</v>
      </c>
      <c r="B25" s="7"/>
      <c r="C25" s="52" t="s">
        <v>63</v>
      </c>
      <c r="D25" s="53"/>
    </row>
    <row r="26" spans="1:4" ht="15" customHeight="1">
      <c r="A26" s="67" t="s">
        <v>30</v>
      </c>
      <c r="B26" s="7"/>
      <c r="C26" s="52" t="s">
        <v>64</v>
      </c>
      <c r="D26" s="53"/>
    </row>
    <row r="27" spans="1:4" ht="15" customHeight="1">
      <c r="A27" s="67" t="s">
        <v>30</v>
      </c>
      <c r="B27" s="7"/>
      <c r="C27" s="52" t="s">
        <v>30</v>
      </c>
      <c r="D27" s="17"/>
    </row>
    <row r="28" spans="1:4" ht="15" customHeight="1">
      <c r="A28" s="67" t="s">
        <v>30</v>
      </c>
      <c r="B28" s="7"/>
      <c r="C28" s="52" t="s">
        <v>30</v>
      </c>
      <c r="D28" s="17"/>
    </row>
    <row r="29" spans="1:4" ht="15" customHeight="1">
      <c r="A29" s="68" t="s">
        <v>65</v>
      </c>
      <c r="B29" s="28">
        <f>B6+B10+B11+B13+B14+B15</f>
        <v>1400.77</v>
      </c>
      <c r="C29" s="69" t="s">
        <v>66</v>
      </c>
      <c r="D29" s="53">
        <f>SUM(D6:D28)</f>
        <v>1482.4199999999998</v>
      </c>
    </row>
    <row r="30" spans="1:4" ht="15" customHeight="1">
      <c r="A30" s="67" t="s">
        <v>67</v>
      </c>
      <c r="B30" s="28"/>
      <c r="C30" s="52" t="s">
        <v>68</v>
      </c>
      <c r="D30" s="53"/>
    </row>
    <row r="31" spans="1:4" ht="15" customHeight="1">
      <c r="A31" s="67" t="s">
        <v>69</v>
      </c>
      <c r="B31" s="28">
        <v>116.36</v>
      </c>
      <c r="C31" s="52" t="s">
        <v>70</v>
      </c>
      <c r="D31" s="53">
        <v>34.71</v>
      </c>
    </row>
    <row r="32" spans="1:4" ht="15" customHeight="1">
      <c r="A32" s="67" t="s">
        <v>30</v>
      </c>
      <c r="B32" s="7"/>
      <c r="C32" s="52" t="s">
        <v>30</v>
      </c>
      <c r="D32" s="17"/>
    </row>
    <row r="33" spans="1:4" ht="15" customHeight="1">
      <c r="A33" s="70" t="s">
        <v>71</v>
      </c>
      <c r="B33" s="20">
        <f>B29+B31</f>
        <v>1517.1299999999999</v>
      </c>
      <c r="C33" s="71" t="s">
        <v>72</v>
      </c>
      <c r="D33" s="21">
        <f>SUM(D29:D32)</f>
        <v>1517.1299999999999</v>
      </c>
    </row>
    <row r="34" spans="1:4" ht="15" customHeight="1">
      <c r="A34" s="59" t="s">
        <v>73</v>
      </c>
      <c r="B34" s="59" t="s">
        <v>30</v>
      </c>
      <c r="C34" s="59" t="s">
        <v>30</v>
      </c>
      <c r="D34" s="59" t="s">
        <v>30</v>
      </c>
    </row>
  </sheetData>
  <sheetProtection/>
  <mergeCells count="8">
    <mergeCell ref="A4:B4"/>
    <mergeCell ref="C4:D4"/>
    <mergeCell ref="A34:D34"/>
  </mergeCells>
  <printOptions/>
  <pageMargins left="0.75" right="0.75" top="0.35" bottom="0.59" header="0.28"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3"/>
  <sheetViews>
    <sheetView workbookViewId="0" topLeftCell="A1">
      <selection activeCell="F22" sqref="F22"/>
    </sheetView>
  </sheetViews>
  <sheetFormatPr defaultColWidth="9.140625" defaultRowHeight="12.75"/>
  <cols>
    <col min="1" max="3" width="3.140625" style="0" customWidth="1"/>
    <col min="4" max="4" width="34.7109375" style="0" customWidth="1"/>
    <col min="5" max="5" width="17.140625" style="0" customWidth="1"/>
    <col min="6" max="6" width="15.140625" style="0" customWidth="1"/>
    <col min="7" max="7" width="13.00390625" style="0" customWidth="1"/>
    <col min="8" max="8" width="10.7109375" style="0" customWidth="1"/>
    <col min="9" max="9" width="12.7109375" style="0" customWidth="1"/>
    <col min="10" max="10" width="17.140625" style="0" customWidth="1"/>
    <col min="11" max="11" width="13.421875" style="0" customWidth="1"/>
    <col min="12" max="12" width="9.7109375" style="0" customWidth="1"/>
  </cols>
  <sheetData>
    <row r="1" ht="27">
      <c r="G1" s="1" t="s">
        <v>10</v>
      </c>
    </row>
    <row r="2" ht="12.75">
      <c r="K2" s="14" t="s">
        <v>74</v>
      </c>
    </row>
    <row r="3" spans="1:11" ht="12.75">
      <c r="A3" s="2" t="s">
        <v>27</v>
      </c>
      <c r="K3" s="14" t="s">
        <v>28</v>
      </c>
    </row>
    <row r="4" spans="1:11" ht="15" customHeight="1">
      <c r="A4" s="60" t="s">
        <v>32</v>
      </c>
      <c r="B4" s="61" t="s">
        <v>30</v>
      </c>
      <c r="C4" s="61" t="s">
        <v>30</v>
      </c>
      <c r="D4" s="61" t="s">
        <v>30</v>
      </c>
      <c r="E4" s="4" t="s">
        <v>65</v>
      </c>
      <c r="F4" s="4" t="s">
        <v>75</v>
      </c>
      <c r="G4" s="4" t="s">
        <v>76</v>
      </c>
      <c r="H4" s="4" t="s">
        <v>77</v>
      </c>
      <c r="I4" s="4" t="s">
        <v>78</v>
      </c>
      <c r="J4" s="4" t="s">
        <v>79</v>
      </c>
      <c r="K4" s="15" t="s">
        <v>80</v>
      </c>
    </row>
    <row r="5" spans="1:11" ht="15" customHeight="1">
      <c r="A5" s="5" t="s">
        <v>81</v>
      </c>
      <c r="B5" s="6" t="s">
        <v>30</v>
      </c>
      <c r="C5" s="6" t="s">
        <v>30</v>
      </c>
      <c r="D5" s="62" t="s">
        <v>82</v>
      </c>
      <c r="E5" s="6" t="s">
        <v>30</v>
      </c>
      <c r="F5" s="6" t="s">
        <v>30</v>
      </c>
      <c r="G5" s="6" t="s">
        <v>30</v>
      </c>
      <c r="H5" s="6" t="s">
        <v>30</v>
      </c>
      <c r="I5" s="6" t="s">
        <v>30</v>
      </c>
      <c r="J5" s="6" t="s">
        <v>30</v>
      </c>
      <c r="K5" s="16" t="s">
        <v>83</v>
      </c>
    </row>
    <row r="6" spans="1:11" ht="15" customHeight="1">
      <c r="A6" s="5" t="s">
        <v>30</v>
      </c>
      <c r="B6" s="6" t="s">
        <v>30</v>
      </c>
      <c r="C6" s="6" t="s">
        <v>30</v>
      </c>
      <c r="D6" s="62" t="s">
        <v>30</v>
      </c>
      <c r="E6" s="6" t="s">
        <v>30</v>
      </c>
      <c r="F6" s="6" t="s">
        <v>30</v>
      </c>
      <c r="G6" s="6" t="s">
        <v>30</v>
      </c>
      <c r="H6" s="6" t="s">
        <v>30</v>
      </c>
      <c r="I6" s="6" t="s">
        <v>30</v>
      </c>
      <c r="J6" s="6" t="s">
        <v>30</v>
      </c>
      <c r="K6" s="16" t="s">
        <v>30</v>
      </c>
    </row>
    <row r="7" spans="1:11" ht="15" customHeight="1">
      <c r="A7" s="5" t="s">
        <v>30</v>
      </c>
      <c r="B7" s="6" t="s">
        <v>30</v>
      </c>
      <c r="C7" s="6" t="s">
        <v>30</v>
      </c>
      <c r="D7" s="62" t="s">
        <v>30</v>
      </c>
      <c r="E7" s="6" t="s">
        <v>30</v>
      </c>
      <c r="F7" s="6" t="s">
        <v>30</v>
      </c>
      <c r="G7" s="6" t="s">
        <v>30</v>
      </c>
      <c r="H7" s="6" t="s">
        <v>30</v>
      </c>
      <c r="I7" s="6" t="s">
        <v>30</v>
      </c>
      <c r="J7" s="6" t="s">
        <v>30</v>
      </c>
      <c r="K7" s="16" t="s">
        <v>30</v>
      </c>
    </row>
    <row r="8" spans="1:11" ht="15" customHeight="1">
      <c r="A8" s="63" t="s">
        <v>84</v>
      </c>
      <c r="B8" s="62" t="s">
        <v>30</v>
      </c>
      <c r="C8" s="62" t="s">
        <v>30</v>
      </c>
      <c r="D8" s="62" t="s">
        <v>84</v>
      </c>
      <c r="E8" s="28">
        <f>E9+E17+E20</f>
        <v>1400.77</v>
      </c>
      <c r="F8" s="28">
        <f>F9+F17+F20</f>
        <v>1400.77</v>
      </c>
      <c r="G8" s="28"/>
      <c r="H8" s="28"/>
      <c r="I8" s="28"/>
      <c r="J8" s="28"/>
      <c r="K8" s="53"/>
    </row>
    <row r="9" spans="1:11" s="22" customFormat="1" ht="15" customHeight="1">
      <c r="A9" s="24">
        <v>204</v>
      </c>
      <c r="B9" s="25"/>
      <c r="C9" s="25"/>
      <c r="D9" s="25" t="s">
        <v>85</v>
      </c>
      <c r="E9" s="26">
        <v>1320.16</v>
      </c>
      <c r="F9" s="26">
        <v>1320.16</v>
      </c>
      <c r="G9" s="26"/>
      <c r="H9" s="26"/>
      <c r="I9" s="26"/>
      <c r="J9" s="26"/>
      <c r="K9" s="64"/>
    </row>
    <row r="10" spans="1:11" s="22" customFormat="1" ht="15" customHeight="1">
      <c r="A10" s="24">
        <v>20406</v>
      </c>
      <c r="B10" s="25"/>
      <c r="C10" s="25"/>
      <c r="D10" s="25" t="s">
        <v>86</v>
      </c>
      <c r="E10" s="26">
        <v>1320.16</v>
      </c>
      <c r="F10" s="26">
        <v>1320.16</v>
      </c>
      <c r="G10" s="26"/>
      <c r="H10" s="26"/>
      <c r="I10" s="26"/>
      <c r="J10" s="26"/>
      <c r="K10" s="64"/>
    </row>
    <row r="11" spans="1:11" ht="15" customHeight="1">
      <c r="A11" s="8">
        <v>2040601</v>
      </c>
      <c r="B11" s="9"/>
      <c r="C11" s="9"/>
      <c r="D11" s="9" t="s">
        <v>87</v>
      </c>
      <c r="E11" s="28">
        <v>386.74</v>
      </c>
      <c r="F11" s="28">
        <v>386.74</v>
      </c>
      <c r="G11" s="28"/>
      <c r="H11" s="28"/>
      <c r="I11" s="28"/>
      <c r="J11" s="28"/>
      <c r="K11" s="53"/>
    </row>
    <row r="12" spans="1:11" ht="15" customHeight="1">
      <c r="A12" s="8">
        <v>2040604</v>
      </c>
      <c r="B12" s="9"/>
      <c r="C12" s="9"/>
      <c r="D12" s="9" t="s">
        <v>88</v>
      </c>
      <c r="E12" s="28">
        <v>95.88</v>
      </c>
      <c r="F12" s="28">
        <v>95.88</v>
      </c>
      <c r="G12" s="28"/>
      <c r="H12" s="28"/>
      <c r="I12" s="28"/>
      <c r="J12" s="28"/>
      <c r="K12" s="53"/>
    </row>
    <row r="13" spans="1:11" ht="15" customHeight="1">
      <c r="A13" s="8">
        <v>2040605</v>
      </c>
      <c r="B13" s="9"/>
      <c r="C13" s="9"/>
      <c r="D13" s="9" t="s">
        <v>89</v>
      </c>
      <c r="E13" s="28">
        <v>385</v>
      </c>
      <c r="F13" s="28">
        <v>385</v>
      </c>
      <c r="G13" s="28"/>
      <c r="H13" s="28"/>
      <c r="I13" s="28"/>
      <c r="J13" s="28"/>
      <c r="K13" s="53"/>
    </row>
    <row r="14" spans="1:11" ht="15" customHeight="1">
      <c r="A14" s="8">
        <v>2040607</v>
      </c>
      <c r="B14" s="9"/>
      <c r="C14" s="9"/>
      <c r="D14" s="9" t="s">
        <v>90</v>
      </c>
      <c r="E14" s="28">
        <v>52</v>
      </c>
      <c r="F14" s="28">
        <v>52</v>
      </c>
      <c r="G14" s="28"/>
      <c r="H14" s="28"/>
      <c r="I14" s="28"/>
      <c r="J14" s="28"/>
      <c r="K14" s="53"/>
    </row>
    <row r="15" spans="1:11" ht="15" customHeight="1">
      <c r="A15" s="8">
        <v>2040610</v>
      </c>
      <c r="B15" s="9"/>
      <c r="C15" s="9"/>
      <c r="D15" s="9" t="s">
        <v>91</v>
      </c>
      <c r="E15" s="28">
        <v>133.8</v>
      </c>
      <c r="F15" s="28">
        <v>133.8</v>
      </c>
      <c r="G15" s="28"/>
      <c r="H15" s="28"/>
      <c r="I15" s="28"/>
      <c r="J15" s="28"/>
      <c r="K15" s="53"/>
    </row>
    <row r="16" spans="1:11" ht="15" customHeight="1">
      <c r="A16" s="8">
        <v>2040699</v>
      </c>
      <c r="B16" s="9"/>
      <c r="C16" s="9"/>
      <c r="D16" s="9" t="s">
        <v>92</v>
      </c>
      <c r="E16" s="28">
        <v>266.74</v>
      </c>
      <c r="F16" s="28">
        <v>266.74</v>
      </c>
      <c r="G16" s="28"/>
      <c r="H16" s="28"/>
      <c r="I16" s="28"/>
      <c r="J16" s="28"/>
      <c r="K16" s="53"/>
    </row>
    <row r="17" spans="1:11" s="22" customFormat="1" ht="15" customHeight="1">
      <c r="A17" s="24">
        <v>208</v>
      </c>
      <c r="B17" s="25"/>
      <c r="C17" s="25"/>
      <c r="D17" s="25" t="s">
        <v>93</v>
      </c>
      <c r="E17" s="26">
        <v>54.78</v>
      </c>
      <c r="F17" s="26">
        <v>54.78</v>
      </c>
      <c r="G17" s="26"/>
      <c r="H17" s="26"/>
      <c r="I17" s="26"/>
      <c r="J17" s="26"/>
      <c r="K17" s="64"/>
    </row>
    <row r="18" spans="1:11" s="22" customFormat="1" ht="15" customHeight="1">
      <c r="A18" s="24">
        <v>20805</v>
      </c>
      <c r="B18" s="25"/>
      <c r="C18" s="25"/>
      <c r="D18" s="25" t="s">
        <v>94</v>
      </c>
      <c r="E18" s="26">
        <v>54.78</v>
      </c>
      <c r="F18" s="26">
        <v>54.78</v>
      </c>
      <c r="G18" s="26"/>
      <c r="H18" s="26"/>
      <c r="I18" s="26"/>
      <c r="J18" s="26"/>
      <c r="K18" s="64"/>
    </row>
    <row r="19" spans="1:11" ht="15" customHeight="1">
      <c r="A19" s="8">
        <v>2080599</v>
      </c>
      <c r="B19" s="9"/>
      <c r="C19" s="9"/>
      <c r="D19" s="9" t="s">
        <v>95</v>
      </c>
      <c r="E19" s="28">
        <v>54.78</v>
      </c>
      <c r="F19" s="28">
        <v>54.78</v>
      </c>
      <c r="G19" s="28"/>
      <c r="H19" s="28"/>
      <c r="I19" s="28"/>
      <c r="J19" s="28"/>
      <c r="K19" s="53"/>
    </row>
    <row r="20" spans="1:11" s="22" customFormat="1" ht="15" customHeight="1">
      <c r="A20" s="24">
        <v>221</v>
      </c>
      <c r="B20" s="25"/>
      <c r="C20" s="25"/>
      <c r="D20" s="25" t="s">
        <v>96</v>
      </c>
      <c r="E20" s="26">
        <v>25.83</v>
      </c>
      <c r="F20" s="26">
        <v>25.83</v>
      </c>
      <c r="G20" s="26"/>
      <c r="H20" s="26"/>
      <c r="I20" s="26"/>
      <c r="J20" s="26"/>
      <c r="K20" s="64"/>
    </row>
    <row r="21" spans="1:11" s="22" customFormat="1" ht="15" customHeight="1">
      <c r="A21" s="24">
        <v>22102</v>
      </c>
      <c r="B21" s="25"/>
      <c r="C21" s="25"/>
      <c r="D21" s="25" t="s">
        <v>97</v>
      </c>
      <c r="E21" s="26">
        <v>25.83</v>
      </c>
      <c r="F21" s="26">
        <v>25.83</v>
      </c>
      <c r="G21" s="26"/>
      <c r="H21" s="26"/>
      <c r="I21" s="26"/>
      <c r="J21" s="26"/>
      <c r="K21" s="64"/>
    </row>
    <row r="22" spans="1:11" ht="15" customHeight="1">
      <c r="A22" s="10">
        <v>210201</v>
      </c>
      <c r="B22" s="11" t="s">
        <v>30</v>
      </c>
      <c r="C22" s="11" t="s">
        <v>30</v>
      </c>
      <c r="D22" s="11" t="s">
        <v>98</v>
      </c>
      <c r="E22" s="12">
        <v>25.83</v>
      </c>
      <c r="F22" s="12">
        <v>25.83</v>
      </c>
      <c r="G22" s="12" t="s">
        <v>30</v>
      </c>
      <c r="H22" s="12" t="s">
        <v>30</v>
      </c>
      <c r="I22" s="12" t="s">
        <v>30</v>
      </c>
      <c r="J22" s="12" t="s">
        <v>30</v>
      </c>
      <c r="K22" s="18" t="s">
        <v>30</v>
      </c>
    </row>
    <row r="23" spans="1:11" ht="15" customHeight="1">
      <c r="A23" s="39" t="s">
        <v>99</v>
      </c>
      <c r="B23" s="13" t="s">
        <v>30</v>
      </c>
      <c r="C23" s="13" t="s">
        <v>30</v>
      </c>
      <c r="D23" s="13" t="s">
        <v>30</v>
      </c>
      <c r="E23" s="13" t="s">
        <v>30</v>
      </c>
      <c r="F23" s="13" t="s">
        <v>30</v>
      </c>
      <c r="G23" s="13" t="s">
        <v>30</v>
      </c>
      <c r="H23" s="13" t="s">
        <v>30</v>
      </c>
      <c r="I23" s="13" t="s">
        <v>30</v>
      </c>
      <c r="J23" s="13" t="s">
        <v>30</v>
      </c>
      <c r="K23" s="13" t="s">
        <v>30</v>
      </c>
    </row>
  </sheetData>
  <sheetProtection/>
  <mergeCells count="9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rintOptions/>
  <pageMargins left="0.28" right="0.35" top="0.67" bottom="1" header="0.31"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4"/>
  <sheetViews>
    <sheetView workbookViewId="0" topLeftCell="A1">
      <selection activeCell="O9" sqref="O9"/>
    </sheetView>
  </sheetViews>
  <sheetFormatPr defaultColWidth="9.140625" defaultRowHeight="12.75"/>
  <cols>
    <col min="1" max="3" width="3.140625" style="0" customWidth="1"/>
    <col min="4" max="4" width="37.421875" style="0" customWidth="1"/>
    <col min="5" max="7" width="17.140625" style="0" customWidth="1"/>
    <col min="8" max="8" width="14.57421875" style="0" customWidth="1"/>
    <col min="9" max="9" width="13.00390625" style="0" customWidth="1"/>
    <col min="10" max="10" width="17.140625" style="0" customWidth="1"/>
    <col min="11" max="11" width="9.7109375" style="0" customWidth="1"/>
  </cols>
  <sheetData>
    <row r="1" ht="27">
      <c r="F1" s="1" t="s">
        <v>13</v>
      </c>
    </row>
    <row r="2" ht="12.75">
      <c r="J2" s="14" t="s">
        <v>100</v>
      </c>
    </row>
    <row r="3" spans="1:10" ht="12.75">
      <c r="A3" s="2" t="s">
        <v>27</v>
      </c>
      <c r="J3" s="14" t="s">
        <v>28</v>
      </c>
    </row>
    <row r="4" spans="1:10" ht="15" customHeight="1">
      <c r="A4" s="60" t="s">
        <v>32</v>
      </c>
      <c r="B4" s="61" t="s">
        <v>30</v>
      </c>
      <c r="C4" s="61" t="s">
        <v>30</v>
      </c>
      <c r="D4" s="61" t="s">
        <v>30</v>
      </c>
      <c r="E4" s="4" t="s">
        <v>66</v>
      </c>
      <c r="F4" s="4" t="s">
        <v>101</v>
      </c>
      <c r="G4" s="4" t="s">
        <v>102</v>
      </c>
      <c r="H4" s="4" t="s">
        <v>103</v>
      </c>
      <c r="I4" s="4" t="s">
        <v>104</v>
      </c>
      <c r="J4" s="15" t="s">
        <v>105</v>
      </c>
    </row>
    <row r="5" spans="1:10" ht="15" customHeight="1">
      <c r="A5" s="5" t="s">
        <v>81</v>
      </c>
      <c r="B5" s="6" t="s">
        <v>30</v>
      </c>
      <c r="C5" s="6" t="s">
        <v>30</v>
      </c>
      <c r="D5" s="62" t="s">
        <v>82</v>
      </c>
      <c r="E5" s="6" t="s">
        <v>30</v>
      </c>
      <c r="F5" s="6" t="s">
        <v>30</v>
      </c>
      <c r="G5" s="6" t="s">
        <v>30</v>
      </c>
      <c r="H5" s="6" t="s">
        <v>30</v>
      </c>
      <c r="I5" s="6" t="s">
        <v>30</v>
      </c>
      <c r="J5" s="16" t="s">
        <v>30</v>
      </c>
    </row>
    <row r="6" spans="1:10" ht="15" customHeight="1">
      <c r="A6" s="5" t="s">
        <v>30</v>
      </c>
      <c r="B6" s="6" t="s">
        <v>30</v>
      </c>
      <c r="C6" s="6" t="s">
        <v>30</v>
      </c>
      <c r="D6" s="62" t="s">
        <v>30</v>
      </c>
      <c r="E6" s="6" t="s">
        <v>30</v>
      </c>
      <c r="F6" s="6" t="s">
        <v>30</v>
      </c>
      <c r="G6" s="6" t="s">
        <v>30</v>
      </c>
      <c r="H6" s="6" t="s">
        <v>30</v>
      </c>
      <c r="I6" s="6" t="s">
        <v>30</v>
      </c>
      <c r="J6" s="16" t="s">
        <v>30</v>
      </c>
    </row>
    <row r="7" spans="1:10" ht="15" customHeight="1">
      <c r="A7" s="5" t="s">
        <v>30</v>
      </c>
      <c r="B7" s="6" t="s">
        <v>30</v>
      </c>
      <c r="C7" s="6" t="s">
        <v>30</v>
      </c>
      <c r="D7" s="62" t="s">
        <v>30</v>
      </c>
      <c r="E7" s="6" t="s">
        <v>30</v>
      </c>
      <c r="F7" s="6" t="s">
        <v>30</v>
      </c>
      <c r="G7" s="6" t="s">
        <v>30</v>
      </c>
      <c r="H7" s="6" t="s">
        <v>30</v>
      </c>
      <c r="I7" s="6" t="s">
        <v>30</v>
      </c>
      <c r="J7" s="16" t="s">
        <v>30</v>
      </c>
    </row>
    <row r="8" spans="1:10" ht="15" customHeight="1">
      <c r="A8" s="63" t="s">
        <v>84</v>
      </c>
      <c r="B8" s="62" t="s">
        <v>30</v>
      </c>
      <c r="C8" s="62" t="s">
        <v>30</v>
      </c>
      <c r="D8" s="62" t="s">
        <v>84</v>
      </c>
      <c r="E8" s="28">
        <f>E9+E18+E21</f>
        <v>1482.4199999999998</v>
      </c>
      <c r="F8" s="28">
        <f>F9+F18+F21</f>
        <v>467.34999999999997</v>
      </c>
      <c r="G8" s="28">
        <f>1015.07</f>
        <v>1015.07</v>
      </c>
      <c r="H8" s="28"/>
      <c r="I8" s="28"/>
      <c r="J8" s="53"/>
    </row>
    <row r="9" spans="1:10" s="22" customFormat="1" ht="15" customHeight="1">
      <c r="A9" s="24">
        <v>204</v>
      </c>
      <c r="B9" s="25"/>
      <c r="C9" s="25"/>
      <c r="D9" s="25" t="s">
        <v>85</v>
      </c>
      <c r="E9" s="26">
        <v>1401.81</v>
      </c>
      <c r="F9" s="26">
        <v>386.74</v>
      </c>
      <c r="G9" s="26">
        <v>1015.07</v>
      </c>
      <c r="H9" s="26"/>
      <c r="I9" s="26"/>
      <c r="J9" s="64"/>
    </row>
    <row r="10" spans="1:10" s="22" customFormat="1" ht="15" customHeight="1">
      <c r="A10" s="24">
        <v>20406</v>
      </c>
      <c r="B10" s="25"/>
      <c r="C10" s="25"/>
      <c r="D10" s="25" t="s">
        <v>86</v>
      </c>
      <c r="E10" s="26">
        <v>1401.81</v>
      </c>
      <c r="F10" s="26">
        <v>386.74</v>
      </c>
      <c r="G10" s="26">
        <v>1015.07</v>
      </c>
      <c r="H10" s="26"/>
      <c r="I10" s="26"/>
      <c r="J10" s="64"/>
    </row>
    <row r="11" spans="1:10" ht="15" customHeight="1">
      <c r="A11" s="8">
        <v>2040601</v>
      </c>
      <c r="B11" s="9"/>
      <c r="C11" s="9"/>
      <c r="D11" s="9" t="s">
        <v>87</v>
      </c>
      <c r="E11" s="28">
        <v>386.74</v>
      </c>
      <c r="F11" s="28">
        <v>386.74</v>
      </c>
      <c r="G11" s="28"/>
      <c r="H11" s="28"/>
      <c r="I11" s="28"/>
      <c r="J11" s="53"/>
    </row>
    <row r="12" spans="1:10" ht="15" customHeight="1">
      <c r="A12" s="8">
        <v>2040602</v>
      </c>
      <c r="B12" s="9"/>
      <c r="C12" s="9"/>
      <c r="D12" s="9" t="s">
        <v>106</v>
      </c>
      <c r="E12" s="28">
        <v>116.36</v>
      </c>
      <c r="F12" s="28"/>
      <c r="G12" s="28">
        <v>116.36</v>
      </c>
      <c r="H12" s="28"/>
      <c r="I12" s="28"/>
      <c r="J12" s="53"/>
    </row>
    <row r="13" spans="1:10" ht="15" customHeight="1">
      <c r="A13" s="8">
        <v>2040604</v>
      </c>
      <c r="B13" s="9"/>
      <c r="C13" s="9"/>
      <c r="D13" s="9" t="s">
        <v>88</v>
      </c>
      <c r="E13" s="28">
        <v>95.88</v>
      </c>
      <c r="F13" s="28"/>
      <c r="G13" s="28">
        <v>95.88</v>
      </c>
      <c r="H13" s="28"/>
      <c r="I13" s="28"/>
      <c r="J13" s="53"/>
    </row>
    <row r="14" spans="1:10" ht="15" customHeight="1">
      <c r="A14" s="8">
        <v>2040605</v>
      </c>
      <c r="B14" s="9"/>
      <c r="C14" s="9"/>
      <c r="D14" s="9" t="s">
        <v>89</v>
      </c>
      <c r="E14" s="28">
        <v>385</v>
      </c>
      <c r="F14" s="28"/>
      <c r="G14" s="28">
        <v>385</v>
      </c>
      <c r="H14" s="28"/>
      <c r="I14" s="28"/>
      <c r="J14" s="53"/>
    </row>
    <row r="15" spans="1:10" ht="15" customHeight="1">
      <c r="A15" s="8">
        <v>2040607</v>
      </c>
      <c r="B15" s="9"/>
      <c r="C15" s="9"/>
      <c r="D15" s="9" t="s">
        <v>90</v>
      </c>
      <c r="E15" s="28">
        <v>37.29</v>
      </c>
      <c r="F15" s="28"/>
      <c r="G15" s="28">
        <v>37.29</v>
      </c>
      <c r="H15" s="28"/>
      <c r="I15" s="28"/>
      <c r="J15" s="53"/>
    </row>
    <row r="16" spans="1:10" ht="15" customHeight="1">
      <c r="A16" s="8">
        <v>2040610</v>
      </c>
      <c r="B16" s="9"/>
      <c r="C16" s="9"/>
      <c r="D16" s="9" t="s">
        <v>91</v>
      </c>
      <c r="E16" s="28">
        <v>133.8</v>
      </c>
      <c r="F16" s="28"/>
      <c r="G16" s="28">
        <v>133.8</v>
      </c>
      <c r="H16" s="28"/>
      <c r="I16" s="28"/>
      <c r="J16" s="53"/>
    </row>
    <row r="17" spans="1:10" ht="15" customHeight="1">
      <c r="A17" s="8">
        <v>2040699</v>
      </c>
      <c r="B17" s="9"/>
      <c r="C17" s="9"/>
      <c r="D17" s="9" t="s">
        <v>92</v>
      </c>
      <c r="E17" s="28">
        <v>246.74</v>
      </c>
      <c r="F17" s="28"/>
      <c r="G17" s="28">
        <v>246.74</v>
      </c>
      <c r="H17" s="28"/>
      <c r="I17" s="28"/>
      <c r="J17" s="53"/>
    </row>
    <row r="18" spans="1:10" s="22" customFormat="1" ht="15" customHeight="1">
      <c r="A18" s="24">
        <v>208</v>
      </c>
      <c r="B18" s="25"/>
      <c r="C18" s="25"/>
      <c r="D18" s="25" t="s">
        <v>93</v>
      </c>
      <c r="E18" s="26">
        <v>54.78</v>
      </c>
      <c r="F18" s="26">
        <v>54.78</v>
      </c>
      <c r="G18" s="26"/>
      <c r="H18" s="26"/>
      <c r="I18" s="26"/>
      <c r="J18" s="64"/>
    </row>
    <row r="19" spans="1:10" s="22" customFormat="1" ht="15" customHeight="1">
      <c r="A19" s="24">
        <v>20805</v>
      </c>
      <c r="B19" s="25"/>
      <c r="C19" s="25"/>
      <c r="D19" s="25" t="s">
        <v>94</v>
      </c>
      <c r="E19" s="26">
        <v>54.78</v>
      </c>
      <c r="F19" s="26">
        <v>54.78</v>
      </c>
      <c r="G19" s="26"/>
      <c r="H19" s="26"/>
      <c r="I19" s="26"/>
      <c r="J19" s="64"/>
    </row>
    <row r="20" spans="1:10" ht="15" customHeight="1">
      <c r="A20" s="8">
        <v>2080599</v>
      </c>
      <c r="B20" s="9"/>
      <c r="C20" s="9"/>
      <c r="D20" s="9" t="s">
        <v>95</v>
      </c>
      <c r="E20" s="28">
        <v>54.78</v>
      </c>
      <c r="F20" s="28">
        <v>54.78</v>
      </c>
      <c r="G20" s="28"/>
      <c r="H20" s="28"/>
      <c r="I20" s="28"/>
      <c r="J20" s="53"/>
    </row>
    <row r="21" spans="1:10" s="22" customFormat="1" ht="15" customHeight="1">
      <c r="A21" s="24">
        <v>221</v>
      </c>
      <c r="B21" s="25"/>
      <c r="C21" s="25"/>
      <c r="D21" s="25" t="s">
        <v>96</v>
      </c>
      <c r="E21" s="26">
        <v>25.83</v>
      </c>
      <c r="F21" s="26">
        <v>25.83</v>
      </c>
      <c r="G21" s="26"/>
      <c r="H21" s="26"/>
      <c r="I21" s="26"/>
      <c r="J21" s="64"/>
    </row>
    <row r="22" spans="1:10" s="22" customFormat="1" ht="15" customHeight="1">
      <c r="A22" s="24">
        <v>22102</v>
      </c>
      <c r="B22" s="25"/>
      <c r="C22" s="25"/>
      <c r="D22" s="25" t="s">
        <v>97</v>
      </c>
      <c r="E22" s="26">
        <v>25.83</v>
      </c>
      <c r="F22" s="26">
        <v>25.83</v>
      </c>
      <c r="G22" s="26"/>
      <c r="H22" s="26"/>
      <c r="I22" s="26"/>
      <c r="J22" s="64"/>
    </row>
    <row r="23" spans="1:10" ht="15" customHeight="1">
      <c r="A23" s="10">
        <v>2210201</v>
      </c>
      <c r="B23" s="11"/>
      <c r="C23" s="11"/>
      <c r="D23" s="11" t="s">
        <v>98</v>
      </c>
      <c r="E23" s="12">
        <v>25.83</v>
      </c>
      <c r="F23" s="12">
        <v>25.83</v>
      </c>
      <c r="G23" s="12"/>
      <c r="H23" s="12"/>
      <c r="I23" s="12"/>
      <c r="J23" s="18"/>
    </row>
    <row r="24" spans="1:10" ht="15" customHeight="1">
      <c r="A24" s="13" t="s">
        <v>107</v>
      </c>
      <c r="B24" s="13" t="s">
        <v>30</v>
      </c>
      <c r="C24" s="13" t="s">
        <v>30</v>
      </c>
      <c r="D24" s="13" t="s">
        <v>30</v>
      </c>
      <c r="E24" s="13" t="s">
        <v>30</v>
      </c>
      <c r="F24" s="13" t="s">
        <v>30</v>
      </c>
      <c r="G24" s="13" t="s">
        <v>30</v>
      </c>
      <c r="H24" s="13" t="s">
        <v>30</v>
      </c>
      <c r="I24" s="13" t="s">
        <v>30</v>
      </c>
      <c r="J24" s="13" t="s">
        <v>30</v>
      </c>
    </row>
  </sheetData>
  <sheetProtection/>
  <mergeCells count="9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31" right="0.28"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I21" sqref="I21"/>
    </sheetView>
  </sheetViews>
  <sheetFormatPr defaultColWidth="9.140625" defaultRowHeight="12.75"/>
  <cols>
    <col min="1" max="1" width="32.00390625" style="0" customWidth="1"/>
    <col min="2" max="2" width="16.00390625" style="0" customWidth="1"/>
    <col min="3" max="3" width="35.8515625" style="0" customWidth="1"/>
    <col min="4" max="6" width="16.00390625" style="0" customWidth="1"/>
    <col min="7" max="7" width="9.7109375" style="0" customWidth="1"/>
  </cols>
  <sheetData>
    <row r="1" ht="27">
      <c r="C1" s="1" t="s">
        <v>15</v>
      </c>
    </row>
    <row r="2" ht="12.75">
      <c r="F2" s="14" t="s">
        <v>108</v>
      </c>
    </row>
    <row r="3" spans="1:6" ht="12.75">
      <c r="A3" s="2" t="s">
        <v>27</v>
      </c>
      <c r="F3" s="14" t="s">
        <v>28</v>
      </c>
    </row>
    <row r="4" spans="1:6" ht="15" customHeight="1">
      <c r="A4" s="43" t="s">
        <v>109</v>
      </c>
      <c r="B4" s="44" t="s">
        <v>30</v>
      </c>
      <c r="C4" s="45" t="s">
        <v>110</v>
      </c>
      <c r="D4" s="45" t="s">
        <v>30</v>
      </c>
      <c r="E4" s="45" t="s">
        <v>30</v>
      </c>
      <c r="F4" s="45" t="s">
        <v>30</v>
      </c>
    </row>
    <row r="5" spans="1:6" ht="14.25" customHeight="1">
      <c r="A5" s="46" t="s">
        <v>111</v>
      </c>
      <c r="B5" s="47" t="s">
        <v>33</v>
      </c>
      <c r="C5" s="47" t="s">
        <v>32</v>
      </c>
      <c r="D5" s="48" t="s">
        <v>33</v>
      </c>
      <c r="E5" s="48" t="s">
        <v>30</v>
      </c>
      <c r="F5" s="48" t="s">
        <v>30</v>
      </c>
    </row>
    <row r="6" spans="1:6" ht="30.75" customHeight="1">
      <c r="A6" s="46" t="s">
        <v>30</v>
      </c>
      <c r="B6" s="47" t="s">
        <v>30</v>
      </c>
      <c r="C6" s="47" t="s">
        <v>30</v>
      </c>
      <c r="D6" s="49" t="s">
        <v>84</v>
      </c>
      <c r="E6" s="47" t="s">
        <v>112</v>
      </c>
      <c r="F6" s="50" t="s">
        <v>113</v>
      </c>
    </row>
    <row r="7" spans="1:6" ht="15" customHeight="1">
      <c r="A7" s="51" t="s">
        <v>114</v>
      </c>
      <c r="B7" s="28">
        <v>1400.77</v>
      </c>
      <c r="C7" s="52" t="s">
        <v>35</v>
      </c>
      <c r="D7" s="28"/>
      <c r="E7" s="28"/>
      <c r="F7" s="53"/>
    </row>
    <row r="8" spans="1:6" ht="15" customHeight="1">
      <c r="A8" s="51" t="s">
        <v>115</v>
      </c>
      <c r="B8" s="28"/>
      <c r="C8" s="52" t="s">
        <v>37</v>
      </c>
      <c r="D8" s="28"/>
      <c r="E8" s="28"/>
      <c r="F8" s="53"/>
    </row>
    <row r="9" spans="1:6" ht="15" customHeight="1">
      <c r="A9" s="51" t="s">
        <v>116</v>
      </c>
      <c r="B9" s="28"/>
      <c r="C9" s="52" t="s">
        <v>39</v>
      </c>
      <c r="D9" s="28"/>
      <c r="E9" s="28"/>
      <c r="F9" s="53"/>
    </row>
    <row r="10" spans="1:6" ht="15" customHeight="1">
      <c r="A10" s="51" t="s">
        <v>30</v>
      </c>
      <c r="B10" s="7"/>
      <c r="C10" s="52" t="s">
        <v>41</v>
      </c>
      <c r="D10" s="28">
        <v>1401.81</v>
      </c>
      <c r="E10" s="28">
        <v>1401.81</v>
      </c>
      <c r="F10" s="53"/>
    </row>
    <row r="11" spans="1:6" ht="15" customHeight="1">
      <c r="A11" s="51" t="s">
        <v>30</v>
      </c>
      <c r="B11" s="7"/>
      <c r="C11" s="52" t="s">
        <v>43</v>
      </c>
      <c r="D11" s="28"/>
      <c r="E11" s="28"/>
      <c r="F11" s="53"/>
    </row>
    <row r="12" spans="1:6" ht="15" customHeight="1">
      <c r="A12" s="51" t="s">
        <v>30</v>
      </c>
      <c r="B12" s="7"/>
      <c r="C12" s="52" t="s">
        <v>45</v>
      </c>
      <c r="D12" s="28"/>
      <c r="E12" s="28"/>
      <c r="F12" s="53"/>
    </row>
    <row r="13" spans="1:6" ht="15" customHeight="1">
      <c r="A13" s="51" t="s">
        <v>30</v>
      </c>
      <c r="B13" s="7"/>
      <c r="C13" s="52" t="s">
        <v>47</v>
      </c>
      <c r="D13" s="28"/>
      <c r="E13" s="28"/>
      <c r="F13" s="53"/>
    </row>
    <row r="14" spans="1:6" ht="15" customHeight="1">
      <c r="A14" s="51" t="s">
        <v>30</v>
      </c>
      <c r="B14" s="7"/>
      <c r="C14" s="52" t="s">
        <v>49</v>
      </c>
      <c r="D14" s="28">
        <v>54.78</v>
      </c>
      <c r="E14" s="28">
        <v>54.78</v>
      </c>
      <c r="F14" s="53"/>
    </row>
    <row r="15" spans="1:6" ht="15" customHeight="1">
      <c r="A15" s="51" t="s">
        <v>30</v>
      </c>
      <c r="B15" s="7"/>
      <c r="C15" s="52" t="s">
        <v>51</v>
      </c>
      <c r="D15" s="28"/>
      <c r="E15" s="28"/>
      <c r="F15" s="53"/>
    </row>
    <row r="16" spans="1:6" ht="15" customHeight="1">
      <c r="A16" s="51" t="s">
        <v>30</v>
      </c>
      <c r="B16" s="7"/>
      <c r="C16" s="52" t="s">
        <v>53</v>
      </c>
      <c r="D16" s="28"/>
      <c r="E16" s="28"/>
      <c r="F16" s="53"/>
    </row>
    <row r="17" spans="1:6" ht="15" customHeight="1">
      <c r="A17" s="51" t="s">
        <v>30</v>
      </c>
      <c r="B17" s="7"/>
      <c r="C17" s="52" t="s">
        <v>54</v>
      </c>
      <c r="D17" s="28"/>
      <c r="E17" s="28"/>
      <c r="F17" s="53"/>
    </row>
    <row r="18" spans="1:6" ht="15" customHeight="1">
      <c r="A18" s="51" t="s">
        <v>30</v>
      </c>
      <c r="B18" s="7"/>
      <c r="C18" s="52" t="s">
        <v>55</v>
      </c>
      <c r="D18" s="28"/>
      <c r="E18" s="28"/>
      <c r="F18" s="53"/>
    </row>
    <row r="19" spans="1:6" ht="15" customHeight="1">
      <c r="A19" s="51" t="s">
        <v>30</v>
      </c>
      <c r="B19" s="7"/>
      <c r="C19" s="52" t="s">
        <v>56</v>
      </c>
      <c r="D19" s="28"/>
      <c r="E19" s="28"/>
      <c r="F19" s="53"/>
    </row>
    <row r="20" spans="1:6" ht="15" customHeight="1">
      <c r="A20" s="51" t="s">
        <v>30</v>
      </c>
      <c r="B20" s="7"/>
      <c r="C20" s="52" t="s">
        <v>57</v>
      </c>
      <c r="D20" s="28"/>
      <c r="E20" s="28"/>
      <c r="F20" s="53"/>
    </row>
    <row r="21" spans="1:6" ht="15" customHeight="1">
      <c r="A21" s="51" t="s">
        <v>30</v>
      </c>
      <c r="B21" s="7"/>
      <c r="C21" s="52" t="s">
        <v>58</v>
      </c>
      <c r="D21" s="28"/>
      <c r="E21" s="28"/>
      <c r="F21" s="53"/>
    </row>
    <row r="22" spans="1:6" ht="15" customHeight="1">
      <c r="A22" s="51" t="s">
        <v>30</v>
      </c>
      <c r="B22" s="7"/>
      <c r="C22" s="52" t="s">
        <v>59</v>
      </c>
      <c r="D22" s="28"/>
      <c r="E22" s="28"/>
      <c r="F22" s="53"/>
    </row>
    <row r="23" spans="1:6" ht="15" customHeight="1">
      <c r="A23" s="51" t="s">
        <v>30</v>
      </c>
      <c r="B23" s="7"/>
      <c r="C23" s="52" t="s">
        <v>60</v>
      </c>
      <c r="D23" s="28"/>
      <c r="E23" s="28"/>
      <c r="F23" s="53"/>
    </row>
    <row r="24" spans="1:6" ht="15" customHeight="1">
      <c r="A24" s="51" t="s">
        <v>30</v>
      </c>
      <c r="B24" s="7"/>
      <c r="C24" s="52" t="s">
        <v>61</v>
      </c>
      <c r="D24" s="28"/>
      <c r="E24" s="28"/>
      <c r="F24" s="53"/>
    </row>
    <row r="25" spans="1:6" ht="15" customHeight="1">
      <c r="A25" s="51" t="s">
        <v>30</v>
      </c>
      <c r="B25" s="7"/>
      <c r="C25" s="52" t="s">
        <v>62</v>
      </c>
      <c r="D25" s="28">
        <v>25.83</v>
      </c>
      <c r="E25" s="28">
        <v>25.83</v>
      </c>
      <c r="F25" s="53"/>
    </row>
    <row r="26" spans="1:6" ht="15" customHeight="1">
      <c r="A26" s="51" t="s">
        <v>30</v>
      </c>
      <c r="B26" s="7"/>
      <c r="C26" s="52" t="s">
        <v>63</v>
      </c>
      <c r="D26" s="28"/>
      <c r="E26" s="28"/>
      <c r="F26" s="53"/>
    </row>
    <row r="27" spans="1:6" ht="15" customHeight="1">
      <c r="A27" s="51" t="s">
        <v>30</v>
      </c>
      <c r="B27" s="7"/>
      <c r="C27" s="52" t="s">
        <v>64</v>
      </c>
      <c r="D27" s="28"/>
      <c r="E27" s="28"/>
      <c r="F27" s="53"/>
    </row>
    <row r="28" spans="1:6" ht="15" customHeight="1">
      <c r="A28" s="51" t="s">
        <v>30</v>
      </c>
      <c r="B28" s="7"/>
      <c r="C28" s="52" t="s">
        <v>30</v>
      </c>
      <c r="D28" s="7"/>
      <c r="E28" s="7"/>
      <c r="F28" s="17"/>
    </row>
    <row r="29" spans="1:6" ht="15" customHeight="1">
      <c r="A29" s="51" t="s">
        <v>30</v>
      </c>
      <c r="B29" s="7"/>
      <c r="C29" s="52" t="s">
        <v>30</v>
      </c>
      <c r="D29" s="7"/>
      <c r="E29" s="7"/>
      <c r="F29" s="17"/>
    </row>
    <row r="30" spans="1:6" ht="15" customHeight="1">
      <c r="A30" s="54" t="s">
        <v>65</v>
      </c>
      <c r="B30" s="28">
        <v>1400.77</v>
      </c>
      <c r="C30" s="55" t="s">
        <v>66</v>
      </c>
      <c r="D30" s="28">
        <f>SUM(D7:D29)</f>
        <v>1482.4199999999998</v>
      </c>
      <c r="E30" s="28">
        <f>SUM(E7:E29)</f>
        <v>1482.4199999999998</v>
      </c>
      <c r="F30" s="53"/>
    </row>
    <row r="31" spans="1:6" ht="15" customHeight="1">
      <c r="A31" s="51" t="s">
        <v>117</v>
      </c>
      <c r="B31" s="28">
        <v>116.36</v>
      </c>
      <c r="C31" s="49" t="s">
        <v>118</v>
      </c>
      <c r="D31" s="28">
        <v>34.71</v>
      </c>
      <c r="E31" s="28">
        <v>34.71</v>
      </c>
      <c r="F31" s="53"/>
    </row>
    <row r="32" spans="1:6" ht="15" customHeight="1">
      <c r="A32" s="51" t="s">
        <v>119</v>
      </c>
      <c r="B32" s="28">
        <v>116.36</v>
      </c>
      <c r="C32" s="56" t="s">
        <v>30</v>
      </c>
      <c r="D32" s="7"/>
      <c r="E32" s="7"/>
      <c r="F32" s="17"/>
    </row>
    <row r="33" spans="1:6" ht="15" customHeight="1">
      <c r="A33" s="51" t="s">
        <v>120</v>
      </c>
      <c r="B33" s="28"/>
      <c r="C33" s="56" t="s">
        <v>30</v>
      </c>
      <c r="D33" s="7"/>
      <c r="E33" s="7"/>
      <c r="F33" s="17"/>
    </row>
    <row r="34" spans="1:6" ht="15" customHeight="1">
      <c r="A34" s="51" t="s">
        <v>30</v>
      </c>
      <c r="B34" s="7"/>
      <c r="C34" s="56" t="s">
        <v>30</v>
      </c>
      <c r="D34" s="7"/>
      <c r="E34" s="7"/>
      <c r="F34" s="17"/>
    </row>
    <row r="35" spans="1:6" ht="15" customHeight="1">
      <c r="A35" s="57" t="s">
        <v>71</v>
      </c>
      <c r="B35" s="20">
        <f>1517.13</f>
        <v>1517.13</v>
      </c>
      <c r="C35" s="58" t="s">
        <v>72</v>
      </c>
      <c r="D35" s="20">
        <f>SUM(D30:D34)</f>
        <v>1517.1299999999999</v>
      </c>
      <c r="E35" s="20">
        <f>SUM(E30:E34)</f>
        <v>1517.1299999999999</v>
      </c>
      <c r="F35" s="21"/>
    </row>
    <row r="36" spans="1:6" ht="15" customHeight="1">
      <c r="A36" s="59" t="s">
        <v>121</v>
      </c>
      <c r="B36" s="59" t="s">
        <v>30</v>
      </c>
      <c r="C36" s="59" t="s">
        <v>30</v>
      </c>
      <c r="D36" s="59" t="s">
        <v>30</v>
      </c>
      <c r="E36" s="59" t="s">
        <v>30</v>
      </c>
      <c r="F36" s="59" t="s">
        <v>30</v>
      </c>
    </row>
  </sheetData>
  <sheetProtection/>
  <mergeCells count="21">
    <mergeCell ref="A4:B4"/>
    <mergeCell ref="C4:F4"/>
    <mergeCell ref="D5:F5"/>
    <mergeCell ref="A36:F36"/>
    <mergeCell ref="A5:A6"/>
    <mergeCell ref="B5:B6"/>
    <mergeCell ref="C5:C6"/>
  </mergeCells>
  <printOptions/>
  <pageMargins left="0.75" right="0.75" top="0.31" bottom="0.12" header="0.12" footer="0.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4"/>
  <sheetViews>
    <sheetView workbookViewId="0" topLeftCell="A1">
      <selection activeCell="E17" sqref="E17"/>
    </sheetView>
  </sheetViews>
  <sheetFormatPr defaultColWidth="9.140625" defaultRowHeight="12.75"/>
  <cols>
    <col min="1" max="3" width="3.140625" style="0" customWidth="1"/>
    <col min="4" max="4" width="30.00390625" style="0" customWidth="1"/>
    <col min="5" max="5" width="17.00390625" style="0" customWidth="1"/>
    <col min="6" max="7" width="16.00390625" style="0" customWidth="1"/>
    <col min="8" max="8" width="13.8515625" style="0" customWidth="1"/>
    <col min="9" max="9" width="17.7109375" style="0" customWidth="1"/>
    <col min="10" max="10" width="13.140625" style="0" customWidth="1"/>
    <col min="11" max="11" width="9.7109375" style="0" customWidth="1"/>
  </cols>
  <sheetData>
    <row r="1" ht="27">
      <c r="G1" s="1" t="s">
        <v>17</v>
      </c>
    </row>
    <row r="2" ht="12.75">
      <c r="J2" s="14" t="s">
        <v>122</v>
      </c>
    </row>
    <row r="3" spans="1:10" ht="12.75">
      <c r="A3" s="2" t="s">
        <v>27</v>
      </c>
      <c r="J3" s="14" t="s">
        <v>28</v>
      </c>
    </row>
    <row r="4" spans="1:10" ht="15" customHeight="1">
      <c r="A4" s="3" t="s">
        <v>32</v>
      </c>
      <c r="B4" s="4" t="s">
        <v>30</v>
      </c>
      <c r="C4" s="4" t="s">
        <v>30</v>
      </c>
      <c r="D4" s="4" t="s">
        <v>30</v>
      </c>
      <c r="E4" s="4" t="s">
        <v>66</v>
      </c>
      <c r="F4" s="4" t="s">
        <v>101</v>
      </c>
      <c r="G4" s="4" t="s">
        <v>30</v>
      </c>
      <c r="H4" s="4" t="s">
        <v>30</v>
      </c>
      <c r="I4" s="4" t="s">
        <v>102</v>
      </c>
      <c r="J4" s="15" t="s">
        <v>123</v>
      </c>
    </row>
    <row r="5" spans="1:10" ht="15" customHeight="1">
      <c r="A5" s="5" t="s">
        <v>81</v>
      </c>
      <c r="B5" s="6" t="s">
        <v>30</v>
      </c>
      <c r="C5" s="6" t="s">
        <v>30</v>
      </c>
      <c r="D5" s="6" t="s">
        <v>82</v>
      </c>
      <c r="E5" s="6" t="s">
        <v>30</v>
      </c>
      <c r="F5" s="6" t="s">
        <v>83</v>
      </c>
      <c r="G5" s="6" t="s">
        <v>124</v>
      </c>
      <c r="H5" s="6" t="s">
        <v>125</v>
      </c>
      <c r="I5" s="6" t="s">
        <v>30</v>
      </c>
      <c r="J5" s="16" t="s">
        <v>30</v>
      </c>
    </row>
    <row r="6" spans="1:10" ht="13.5" customHeight="1">
      <c r="A6" s="5" t="s">
        <v>30</v>
      </c>
      <c r="B6" s="6" t="s">
        <v>30</v>
      </c>
      <c r="C6" s="6" t="s">
        <v>30</v>
      </c>
      <c r="D6" s="6" t="s">
        <v>30</v>
      </c>
      <c r="E6" s="6" t="s">
        <v>30</v>
      </c>
      <c r="F6" s="6" t="s">
        <v>83</v>
      </c>
      <c r="G6" s="6" t="s">
        <v>124</v>
      </c>
      <c r="H6" s="6" t="s">
        <v>126</v>
      </c>
      <c r="I6" s="6" t="s">
        <v>83</v>
      </c>
      <c r="J6" s="16" t="s">
        <v>127</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84</v>
      </c>
      <c r="B8" s="6" t="s">
        <v>30</v>
      </c>
      <c r="C8" s="6" t="s">
        <v>30</v>
      </c>
      <c r="D8" s="6" t="s">
        <v>84</v>
      </c>
      <c r="E8" s="28">
        <f>E9+E18+E21</f>
        <v>1482.4199999999998</v>
      </c>
      <c r="F8" s="28">
        <f>F9+F18+F21</f>
        <v>467.34999999999997</v>
      </c>
      <c r="G8" s="28">
        <v>387.81</v>
      </c>
      <c r="H8" s="28">
        <v>79.54</v>
      </c>
      <c r="I8" s="28">
        <v>1015.07</v>
      </c>
      <c r="J8" s="17" t="s">
        <v>30</v>
      </c>
    </row>
    <row r="9" spans="1:10" s="22" customFormat="1" ht="15" customHeight="1">
      <c r="A9" s="24">
        <v>204</v>
      </c>
      <c r="B9" s="25"/>
      <c r="C9" s="25"/>
      <c r="D9" s="25" t="s">
        <v>85</v>
      </c>
      <c r="E9" s="26">
        <v>1401.81</v>
      </c>
      <c r="F9" s="26">
        <v>386.74</v>
      </c>
      <c r="G9" s="26">
        <v>307.2</v>
      </c>
      <c r="H9" s="26">
        <v>79.54</v>
      </c>
      <c r="I9" s="26">
        <v>1015.07</v>
      </c>
      <c r="J9" s="27" t="s">
        <v>30</v>
      </c>
    </row>
    <row r="10" spans="1:10" s="22" customFormat="1" ht="15" customHeight="1">
      <c r="A10" s="24">
        <v>20406</v>
      </c>
      <c r="B10" s="25"/>
      <c r="C10" s="25"/>
      <c r="D10" s="25" t="s">
        <v>86</v>
      </c>
      <c r="E10" s="26">
        <v>1401.81</v>
      </c>
      <c r="F10" s="26">
        <v>386.74</v>
      </c>
      <c r="G10" s="26">
        <v>307.2</v>
      </c>
      <c r="H10" s="26">
        <v>79.54</v>
      </c>
      <c r="I10" s="26">
        <v>1015.17</v>
      </c>
      <c r="J10" s="27" t="s">
        <v>30</v>
      </c>
    </row>
    <row r="11" spans="1:10" ht="15" customHeight="1">
      <c r="A11" s="8">
        <v>2040601</v>
      </c>
      <c r="B11" s="9"/>
      <c r="C11" s="9"/>
      <c r="D11" s="9" t="s">
        <v>87</v>
      </c>
      <c r="E11" s="28">
        <v>386.74</v>
      </c>
      <c r="F11" s="28">
        <v>386.74</v>
      </c>
      <c r="G11" s="28">
        <v>307.2</v>
      </c>
      <c r="H11" s="28">
        <v>79.54</v>
      </c>
      <c r="I11" s="28"/>
      <c r="J11" s="17" t="s">
        <v>30</v>
      </c>
    </row>
    <row r="12" spans="1:10" ht="15" customHeight="1">
      <c r="A12" s="8">
        <v>2040602</v>
      </c>
      <c r="B12" s="9"/>
      <c r="C12" s="9"/>
      <c r="D12" s="9" t="s">
        <v>106</v>
      </c>
      <c r="E12" s="28">
        <v>116.36</v>
      </c>
      <c r="F12" s="28"/>
      <c r="G12" s="28"/>
      <c r="H12" s="28"/>
      <c r="I12" s="28">
        <v>116.36</v>
      </c>
      <c r="J12" s="17" t="s">
        <v>30</v>
      </c>
    </row>
    <row r="13" spans="1:10" ht="15" customHeight="1">
      <c r="A13" s="8">
        <v>2040604</v>
      </c>
      <c r="B13" s="9"/>
      <c r="C13" s="9"/>
      <c r="D13" s="9" t="s">
        <v>88</v>
      </c>
      <c r="E13" s="28">
        <v>95.88</v>
      </c>
      <c r="F13" s="28"/>
      <c r="G13" s="28"/>
      <c r="H13" s="28"/>
      <c r="I13" s="28">
        <v>95.88</v>
      </c>
      <c r="J13" s="17" t="s">
        <v>30</v>
      </c>
    </row>
    <row r="14" spans="1:10" ht="15" customHeight="1">
      <c r="A14" s="8">
        <v>2040605</v>
      </c>
      <c r="B14" s="9"/>
      <c r="C14" s="9"/>
      <c r="D14" s="9" t="s">
        <v>89</v>
      </c>
      <c r="E14" s="28">
        <v>385</v>
      </c>
      <c r="F14" s="28"/>
      <c r="G14" s="28"/>
      <c r="H14" s="28"/>
      <c r="I14" s="28">
        <v>385</v>
      </c>
      <c r="J14" s="17" t="s">
        <v>30</v>
      </c>
    </row>
    <row r="15" spans="1:10" ht="15" customHeight="1">
      <c r="A15" s="8">
        <v>2040607</v>
      </c>
      <c r="B15" s="9"/>
      <c r="C15" s="9"/>
      <c r="D15" s="9" t="s">
        <v>90</v>
      </c>
      <c r="E15" s="28">
        <v>37.29</v>
      </c>
      <c r="F15" s="28"/>
      <c r="G15" s="28"/>
      <c r="H15" s="28"/>
      <c r="I15" s="28">
        <v>37.29</v>
      </c>
      <c r="J15" s="17" t="s">
        <v>30</v>
      </c>
    </row>
    <row r="16" spans="1:10" ht="15" customHeight="1">
      <c r="A16" s="8">
        <v>2040610</v>
      </c>
      <c r="B16" s="9"/>
      <c r="C16" s="9"/>
      <c r="D16" s="9" t="s">
        <v>91</v>
      </c>
      <c r="E16" s="28">
        <v>133.8</v>
      </c>
      <c r="F16" s="28"/>
      <c r="G16" s="28"/>
      <c r="H16" s="28"/>
      <c r="I16" s="28">
        <v>133.8</v>
      </c>
      <c r="J16" s="17" t="s">
        <v>30</v>
      </c>
    </row>
    <row r="17" spans="1:10" ht="15" customHeight="1">
      <c r="A17" s="8">
        <v>2040699</v>
      </c>
      <c r="B17" s="9"/>
      <c r="C17" s="9"/>
      <c r="D17" s="9" t="s">
        <v>92</v>
      </c>
      <c r="E17" s="28">
        <v>246.74</v>
      </c>
      <c r="F17" s="28"/>
      <c r="G17" s="28"/>
      <c r="H17" s="28"/>
      <c r="I17" s="28">
        <v>246.74</v>
      </c>
      <c r="J17" s="17" t="s">
        <v>30</v>
      </c>
    </row>
    <row r="18" spans="1:10" s="22" customFormat="1" ht="15" customHeight="1">
      <c r="A18" s="24">
        <v>208</v>
      </c>
      <c r="B18" s="25"/>
      <c r="C18" s="25"/>
      <c r="D18" s="30" t="s">
        <v>93</v>
      </c>
      <c r="E18" s="31">
        <v>54.78</v>
      </c>
      <c r="F18" s="31">
        <v>54.78</v>
      </c>
      <c r="G18" s="31">
        <v>54.78</v>
      </c>
      <c r="H18" s="31"/>
      <c r="I18" s="31"/>
      <c r="J18" s="32" t="s">
        <v>30</v>
      </c>
    </row>
    <row r="19" spans="1:10" s="22" customFormat="1" ht="15" customHeight="1">
      <c r="A19" s="24">
        <v>20805</v>
      </c>
      <c r="B19" s="25"/>
      <c r="C19" s="40"/>
      <c r="D19" s="36" t="s">
        <v>94</v>
      </c>
      <c r="E19" s="37">
        <v>54.78</v>
      </c>
      <c r="F19" s="37">
        <v>54.78</v>
      </c>
      <c r="G19" s="37">
        <v>54.78</v>
      </c>
      <c r="H19" s="37"/>
      <c r="I19" s="37"/>
      <c r="J19" s="38" t="s">
        <v>30</v>
      </c>
    </row>
    <row r="20" spans="1:10" ht="15" customHeight="1">
      <c r="A20" s="8">
        <v>2080599</v>
      </c>
      <c r="B20" s="9"/>
      <c r="C20" s="41"/>
      <c r="D20" s="33" t="s">
        <v>95</v>
      </c>
      <c r="E20" s="34">
        <v>54.78</v>
      </c>
      <c r="F20" s="34">
        <v>54.78</v>
      </c>
      <c r="G20" s="34">
        <v>54.78</v>
      </c>
      <c r="H20" s="34"/>
      <c r="I20" s="34"/>
      <c r="J20" s="35"/>
    </row>
    <row r="21" spans="1:10" s="22" customFormat="1" ht="15" customHeight="1">
      <c r="A21" s="24">
        <v>221</v>
      </c>
      <c r="B21" s="25"/>
      <c r="C21" s="40"/>
      <c r="D21" s="36" t="s">
        <v>96</v>
      </c>
      <c r="E21" s="37">
        <v>25.83</v>
      </c>
      <c r="F21" s="37">
        <v>25.83</v>
      </c>
      <c r="G21" s="37">
        <v>25.83</v>
      </c>
      <c r="H21" s="37"/>
      <c r="I21" s="37"/>
      <c r="J21" s="38"/>
    </row>
    <row r="22" spans="1:10" s="22" customFormat="1" ht="15" customHeight="1">
      <c r="A22" s="24">
        <v>22102</v>
      </c>
      <c r="B22" s="25"/>
      <c r="C22" s="40"/>
      <c r="D22" s="36" t="s">
        <v>97</v>
      </c>
      <c r="E22" s="37">
        <v>25.83</v>
      </c>
      <c r="F22" s="37">
        <v>25.83</v>
      </c>
      <c r="G22" s="37">
        <v>25.83</v>
      </c>
      <c r="H22" s="37"/>
      <c r="I22" s="37"/>
      <c r="J22" s="38"/>
    </row>
    <row r="23" spans="1:10" ht="15" customHeight="1">
      <c r="A23" s="10">
        <v>2210201</v>
      </c>
      <c r="B23" s="11" t="s">
        <v>30</v>
      </c>
      <c r="C23" s="42" t="s">
        <v>30</v>
      </c>
      <c r="D23" s="33" t="s">
        <v>98</v>
      </c>
      <c r="E23" s="35">
        <v>25.83</v>
      </c>
      <c r="F23" s="35">
        <v>25.83</v>
      </c>
      <c r="G23" s="35">
        <v>25.83</v>
      </c>
      <c r="H23" s="35" t="s">
        <v>30</v>
      </c>
      <c r="I23" s="35" t="s">
        <v>30</v>
      </c>
      <c r="J23" s="35" t="s">
        <v>30</v>
      </c>
    </row>
    <row r="24" spans="1:10" ht="15" customHeight="1">
      <c r="A24" s="13" t="s">
        <v>128</v>
      </c>
      <c r="B24" s="13" t="s">
        <v>30</v>
      </c>
      <c r="C24" s="13" t="s">
        <v>30</v>
      </c>
      <c r="D24" s="13" t="s">
        <v>30</v>
      </c>
      <c r="E24" s="13" t="s">
        <v>30</v>
      </c>
      <c r="F24" s="13" t="s">
        <v>30</v>
      </c>
      <c r="G24" s="13" t="s">
        <v>30</v>
      </c>
      <c r="H24" s="13" t="s">
        <v>30</v>
      </c>
      <c r="I24" s="13" t="s">
        <v>30</v>
      </c>
      <c r="J24" s="13" t="s">
        <v>30</v>
      </c>
    </row>
  </sheetData>
  <sheetProtection/>
  <mergeCells count="93">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5:F7"/>
    <mergeCell ref="G5:G7"/>
    <mergeCell ref="H5:H7"/>
    <mergeCell ref="I4:I7"/>
    <mergeCell ref="J4:J7"/>
    <mergeCell ref="A5:C7"/>
  </mergeCells>
  <printOptions/>
  <pageMargins left="0.71"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52"/>
  <sheetViews>
    <sheetView workbookViewId="0" topLeftCell="A42">
      <selection activeCell="C53" sqref="C53"/>
    </sheetView>
  </sheetViews>
  <sheetFormatPr defaultColWidth="9.140625" defaultRowHeight="12.75"/>
  <cols>
    <col min="1" max="1" width="3.140625" style="0" customWidth="1"/>
    <col min="2" max="2" width="7.140625" style="0" customWidth="1"/>
    <col min="3" max="3" width="9.28125" style="0" customWidth="1"/>
    <col min="4" max="4" width="35.8515625" style="0" customWidth="1"/>
    <col min="5" max="5" width="16.421875" style="0" customWidth="1"/>
    <col min="6" max="7" width="17.421875" style="0" customWidth="1"/>
    <col min="8" max="8" width="21.28125" style="0" customWidth="1"/>
    <col min="9" max="9" width="9.7109375" style="0" customWidth="1"/>
    <col min="10" max="10" width="9.140625" style="0" customWidth="1"/>
  </cols>
  <sheetData>
    <row r="1" spans="1:8" ht="36" customHeight="1">
      <c r="A1" s="23" t="s">
        <v>19</v>
      </c>
      <c r="B1" s="23"/>
      <c r="C1" s="23"/>
      <c r="D1" s="23"/>
      <c r="E1" s="23"/>
      <c r="F1" s="23"/>
      <c r="G1" s="23"/>
      <c r="H1" s="23"/>
    </row>
    <row r="2" ht="12.75">
      <c r="H2" s="14" t="s">
        <v>129</v>
      </c>
    </row>
    <row r="3" spans="1:8" ht="12.75">
      <c r="A3" s="2" t="s">
        <v>27</v>
      </c>
      <c r="H3" s="14" t="s">
        <v>28</v>
      </c>
    </row>
    <row r="4" spans="1:8" ht="15" customHeight="1">
      <c r="A4" s="3" t="s">
        <v>32</v>
      </c>
      <c r="B4" s="4" t="s">
        <v>30</v>
      </c>
      <c r="C4" s="4" t="s">
        <v>30</v>
      </c>
      <c r="D4" s="4" t="s">
        <v>30</v>
      </c>
      <c r="E4" s="4" t="s">
        <v>66</v>
      </c>
      <c r="F4" s="4" t="s">
        <v>124</v>
      </c>
      <c r="G4" s="4" t="s">
        <v>125</v>
      </c>
      <c r="H4" s="15" t="s">
        <v>123</v>
      </c>
    </row>
    <row r="5" spans="1:8" ht="15" customHeight="1">
      <c r="A5" s="5" t="s">
        <v>130</v>
      </c>
      <c r="B5" s="6" t="s">
        <v>30</v>
      </c>
      <c r="C5" s="6" t="s">
        <v>30</v>
      </c>
      <c r="D5" s="6" t="s">
        <v>82</v>
      </c>
      <c r="E5" s="6" t="s">
        <v>30</v>
      </c>
      <c r="F5" s="6" t="s">
        <v>30</v>
      </c>
      <c r="G5" s="6" t="s">
        <v>30</v>
      </c>
      <c r="H5" s="16" t="s">
        <v>30</v>
      </c>
    </row>
    <row r="6" spans="1:8" ht="13.5" customHeight="1">
      <c r="A6" s="5" t="s">
        <v>30</v>
      </c>
      <c r="B6" s="6" t="s">
        <v>30</v>
      </c>
      <c r="C6" s="6" t="s">
        <v>30</v>
      </c>
      <c r="D6" s="6" t="s">
        <v>30</v>
      </c>
      <c r="E6" s="6" t="s">
        <v>83</v>
      </c>
      <c r="F6" s="6" t="s">
        <v>124</v>
      </c>
      <c r="G6" s="6" t="s">
        <v>126</v>
      </c>
      <c r="H6" s="16" t="s">
        <v>127</v>
      </c>
    </row>
    <row r="7" spans="1:8" ht="30.75" customHeight="1">
      <c r="A7" s="5" t="s">
        <v>30</v>
      </c>
      <c r="B7" s="6" t="s">
        <v>30</v>
      </c>
      <c r="C7" s="6" t="s">
        <v>30</v>
      </c>
      <c r="D7" s="6" t="s">
        <v>30</v>
      </c>
      <c r="E7" s="6" t="s">
        <v>30</v>
      </c>
      <c r="F7" s="6" t="s">
        <v>30</v>
      </c>
      <c r="G7" s="6" t="s">
        <v>30</v>
      </c>
      <c r="H7" s="16" t="s">
        <v>30</v>
      </c>
    </row>
    <row r="8" spans="1:8" ht="15" customHeight="1">
      <c r="A8" s="5" t="s">
        <v>84</v>
      </c>
      <c r="B8" s="6" t="s">
        <v>30</v>
      </c>
      <c r="C8" s="6" t="s">
        <v>30</v>
      </c>
      <c r="D8" s="6" t="s">
        <v>84</v>
      </c>
      <c r="E8" s="7">
        <f>F8+G8</f>
        <v>467.35</v>
      </c>
      <c r="F8" s="7">
        <f>F9+F39</f>
        <v>387.81</v>
      </c>
      <c r="G8" s="7">
        <f>G18</f>
        <v>79.54</v>
      </c>
      <c r="H8" s="17" t="s">
        <v>30</v>
      </c>
    </row>
    <row r="9" spans="1:8" s="22" customFormat="1" ht="18.75" customHeight="1">
      <c r="A9" s="24">
        <v>301</v>
      </c>
      <c r="B9" s="25"/>
      <c r="C9" s="25"/>
      <c r="D9" s="25" t="s">
        <v>131</v>
      </c>
      <c r="E9" s="26"/>
      <c r="F9" s="26">
        <f>F10+F12+F14+F16</f>
        <v>289.24</v>
      </c>
      <c r="G9" s="26"/>
      <c r="H9" s="27" t="s">
        <v>30</v>
      </c>
    </row>
    <row r="10" spans="1:8" s="22" customFormat="1" ht="18.75" customHeight="1">
      <c r="A10" s="24">
        <v>30101</v>
      </c>
      <c r="B10" s="25"/>
      <c r="C10" s="25"/>
      <c r="D10" s="25" t="s">
        <v>132</v>
      </c>
      <c r="E10" s="26"/>
      <c r="F10" s="26">
        <v>169.54</v>
      </c>
      <c r="G10" s="26"/>
      <c r="H10" s="27" t="s">
        <v>30</v>
      </c>
    </row>
    <row r="11" spans="1:8" ht="18.75" customHeight="1">
      <c r="A11" s="8">
        <v>30101</v>
      </c>
      <c r="B11" s="9"/>
      <c r="C11" s="9"/>
      <c r="D11" s="9" t="s">
        <v>133</v>
      </c>
      <c r="E11" s="28"/>
      <c r="F11" s="28">
        <v>169.54</v>
      </c>
      <c r="G11" s="28"/>
      <c r="H11" s="17" t="s">
        <v>30</v>
      </c>
    </row>
    <row r="12" spans="1:8" s="22" customFormat="1" ht="18.75" customHeight="1">
      <c r="A12" s="24">
        <v>30102</v>
      </c>
      <c r="B12" s="25"/>
      <c r="C12" s="25"/>
      <c r="D12" s="25" t="s">
        <v>134</v>
      </c>
      <c r="E12" s="26"/>
      <c r="F12" s="26">
        <v>60.04</v>
      </c>
      <c r="G12" s="26"/>
      <c r="H12" s="27" t="s">
        <v>30</v>
      </c>
    </row>
    <row r="13" spans="1:8" ht="18.75" customHeight="1">
      <c r="A13" s="8">
        <v>30102</v>
      </c>
      <c r="B13" s="9"/>
      <c r="C13" s="9"/>
      <c r="D13" s="9" t="s">
        <v>135</v>
      </c>
      <c r="E13" s="28"/>
      <c r="F13" s="28">
        <v>60.04</v>
      </c>
      <c r="G13" s="28"/>
      <c r="H13" s="17" t="s">
        <v>30</v>
      </c>
    </row>
    <row r="14" spans="1:8" s="22" customFormat="1" ht="18.75" customHeight="1">
      <c r="A14" s="24">
        <v>30103</v>
      </c>
      <c r="B14" s="25"/>
      <c r="C14" s="25"/>
      <c r="D14" s="25" t="s">
        <v>136</v>
      </c>
      <c r="E14" s="26"/>
      <c r="F14" s="26">
        <v>39.93</v>
      </c>
      <c r="G14" s="26"/>
      <c r="H14" s="27" t="s">
        <v>30</v>
      </c>
    </row>
    <row r="15" spans="1:8" ht="18.75" customHeight="1">
      <c r="A15" s="8">
        <v>30103</v>
      </c>
      <c r="B15" s="9"/>
      <c r="C15" s="9"/>
      <c r="D15" s="9" t="s">
        <v>137</v>
      </c>
      <c r="E15" s="28"/>
      <c r="F15" s="28">
        <v>39.93</v>
      </c>
      <c r="G15" s="28"/>
      <c r="H15" s="17" t="s">
        <v>30</v>
      </c>
    </row>
    <row r="16" spans="1:8" s="22" customFormat="1" ht="18.75" customHeight="1">
      <c r="A16" s="24">
        <v>30104</v>
      </c>
      <c r="B16" s="25"/>
      <c r="C16" s="25"/>
      <c r="D16" s="25" t="s">
        <v>138</v>
      </c>
      <c r="E16" s="26"/>
      <c r="F16" s="26">
        <v>19.73</v>
      </c>
      <c r="G16" s="26"/>
      <c r="H16" s="27" t="s">
        <v>30</v>
      </c>
    </row>
    <row r="17" spans="1:8" ht="18.75" customHeight="1">
      <c r="A17" s="8">
        <v>30104</v>
      </c>
      <c r="B17" s="9"/>
      <c r="C17" s="9"/>
      <c r="D17" s="9" t="s">
        <v>139</v>
      </c>
      <c r="E17" s="28"/>
      <c r="F17" s="28">
        <v>19.73</v>
      </c>
      <c r="G17" s="28"/>
      <c r="H17" s="17" t="s">
        <v>30</v>
      </c>
    </row>
    <row r="18" spans="1:8" s="22" customFormat="1" ht="18.75" customHeight="1">
      <c r="A18" s="24">
        <v>302</v>
      </c>
      <c r="B18" s="25"/>
      <c r="C18" s="25"/>
      <c r="D18" s="25" t="s">
        <v>140</v>
      </c>
      <c r="E18" s="26"/>
      <c r="F18" s="26"/>
      <c r="G18" s="26">
        <f>G19+G21+G23+G25+G27+G29+G31+G33+G35+G37</f>
        <v>79.54</v>
      </c>
      <c r="H18" s="27" t="s">
        <v>30</v>
      </c>
    </row>
    <row r="19" spans="1:8" s="22" customFormat="1" ht="18.75" customHeight="1">
      <c r="A19" s="24">
        <v>30201</v>
      </c>
      <c r="B19" s="25"/>
      <c r="C19" s="25"/>
      <c r="D19" s="25" t="s">
        <v>141</v>
      </c>
      <c r="E19" s="26"/>
      <c r="F19" s="26"/>
      <c r="G19" s="26">
        <v>6.29</v>
      </c>
      <c r="H19" s="27" t="s">
        <v>30</v>
      </c>
    </row>
    <row r="20" spans="1:8" ht="18.75" customHeight="1">
      <c r="A20" s="8">
        <v>30201</v>
      </c>
      <c r="B20" s="9"/>
      <c r="C20" s="9"/>
      <c r="D20" s="9" t="s">
        <v>142</v>
      </c>
      <c r="E20" s="28"/>
      <c r="F20" s="28"/>
      <c r="G20" s="28">
        <v>6.29</v>
      </c>
      <c r="H20" s="17" t="s">
        <v>30</v>
      </c>
    </row>
    <row r="21" spans="1:8" s="22" customFormat="1" ht="18.75" customHeight="1">
      <c r="A21" s="24">
        <v>30202</v>
      </c>
      <c r="B21" s="25"/>
      <c r="C21" s="25"/>
      <c r="D21" s="25" t="s">
        <v>143</v>
      </c>
      <c r="E21" s="26"/>
      <c r="F21" s="26"/>
      <c r="G21" s="26">
        <v>8.1</v>
      </c>
      <c r="H21" s="27" t="s">
        <v>30</v>
      </c>
    </row>
    <row r="22" spans="1:8" ht="18.75" customHeight="1">
      <c r="A22" s="8">
        <v>30202</v>
      </c>
      <c r="B22" s="9"/>
      <c r="C22" s="9"/>
      <c r="D22" s="9" t="s">
        <v>144</v>
      </c>
      <c r="E22" s="28"/>
      <c r="F22" s="28"/>
      <c r="G22" s="28">
        <v>8.1</v>
      </c>
      <c r="H22" s="17" t="s">
        <v>30</v>
      </c>
    </row>
    <row r="23" spans="1:8" s="22" customFormat="1" ht="18.75" customHeight="1">
      <c r="A23" s="24">
        <v>30207</v>
      </c>
      <c r="B23" s="25"/>
      <c r="C23" s="25"/>
      <c r="D23" s="25" t="s">
        <v>145</v>
      </c>
      <c r="E23" s="26"/>
      <c r="F23" s="26"/>
      <c r="G23" s="26">
        <v>1.92</v>
      </c>
      <c r="H23" s="27" t="s">
        <v>30</v>
      </c>
    </row>
    <row r="24" spans="1:8" ht="18.75" customHeight="1">
      <c r="A24" s="8">
        <v>30207</v>
      </c>
      <c r="B24" s="9"/>
      <c r="C24" s="9"/>
      <c r="D24" s="9" t="s">
        <v>146</v>
      </c>
      <c r="E24" s="28"/>
      <c r="F24" s="28"/>
      <c r="G24" s="28">
        <v>1.92</v>
      </c>
      <c r="H24" s="17" t="s">
        <v>30</v>
      </c>
    </row>
    <row r="25" spans="1:8" s="22" customFormat="1" ht="18.75" customHeight="1">
      <c r="A25" s="24">
        <v>30211</v>
      </c>
      <c r="B25" s="25"/>
      <c r="C25" s="25"/>
      <c r="D25" s="25" t="s">
        <v>147</v>
      </c>
      <c r="E25" s="26"/>
      <c r="F25" s="26"/>
      <c r="G25" s="26">
        <v>9.6</v>
      </c>
      <c r="H25" s="27" t="s">
        <v>30</v>
      </c>
    </row>
    <row r="26" spans="1:8" ht="18.75" customHeight="1">
      <c r="A26" s="8">
        <v>30211</v>
      </c>
      <c r="B26" s="9"/>
      <c r="C26" s="9"/>
      <c r="D26" s="9" t="s">
        <v>148</v>
      </c>
      <c r="E26" s="28"/>
      <c r="F26" s="28"/>
      <c r="G26" s="28">
        <v>9.6</v>
      </c>
      <c r="H26" s="17" t="s">
        <v>30</v>
      </c>
    </row>
    <row r="27" spans="1:8" s="22" customFormat="1" ht="18.75" customHeight="1">
      <c r="A27" s="24">
        <v>30213</v>
      </c>
      <c r="B27" s="25"/>
      <c r="C27" s="25"/>
      <c r="D27" s="25" t="s">
        <v>149</v>
      </c>
      <c r="E27" s="26"/>
      <c r="F27" s="26"/>
      <c r="G27" s="26">
        <v>1.8</v>
      </c>
      <c r="H27" s="27" t="s">
        <v>30</v>
      </c>
    </row>
    <row r="28" spans="1:8" ht="18.75" customHeight="1">
      <c r="A28" s="8">
        <v>30213</v>
      </c>
      <c r="B28" s="9"/>
      <c r="C28" s="9"/>
      <c r="D28" s="9" t="s">
        <v>150</v>
      </c>
      <c r="E28" s="28"/>
      <c r="F28" s="28"/>
      <c r="G28" s="28">
        <v>1.8</v>
      </c>
      <c r="H28" s="17" t="s">
        <v>30</v>
      </c>
    </row>
    <row r="29" spans="1:8" s="22" customFormat="1" ht="18.75" customHeight="1">
      <c r="A29" s="24">
        <v>30226</v>
      </c>
      <c r="B29" s="25"/>
      <c r="C29" s="25"/>
      <c r="D29" s="25" t="s">
        <v>151</v>
      </c>
      <c r="E29" s="26"/>
      <c r="F29" s="26"/>
      <c r="G29" s="26">
        <v>6.22</v>
      </c>
      <c r="H29" s="27" t="s">
        <v>30</v>
      </c>
    </row>
    <row r="30" spans="1:8" ht="18.75" customHeight="1">
      <c r="A30" s="8">
        <v>30226</v>
      </c>
      <c r="B30" s="9"/>
      <c r="C30" s="9"/>
      <c r="D30" s="9" t="s">
        <v>152</v>
      </c>
      <c r="E30" s="28"/>
      <c r="F30" s="28"/>
      <c r="G30" s="28">
        <v>6.22</v>
      </c>
      <c r="H30" s="17" t="s">
        <v>30</v>
      </c>
    </row>
    <row r="31" spans="1:8" s="22" customFormat="1" ht="18.75" customHeight="1">
      <c r="A31" s="24">
        <v>30228</v>
      </c>
      <c r="B31" s="25"/>
      <c r="C31" s="25"/>
      <c r="D31" s="25" t="s">
        <v>153</v>
      </c>
      <c r="E31" s="26"/>
      <c r="F31" s="26"/>
      <c r="G31" s="26">
        <v>4.15</v>
      </c>
      <c r="H31" s="27" t="s">
        <v>30</v>
      </c>
    </row>
    <row r="32" spans="1:8" ht="18.75" customHeight="1">
      <c r="A32" s="8">
        <v>30228</v>
      </c>
      <c r="B32" s="9"/>
      <c r="C32" s="9"/>
      <c r="D32" s="9" t="s">
        <v>154</v>
      </c>
      <c r="E32" s="28"/>
      <c r="F32" s="28"/>
      <c r="G32" s="28">
        <v>4.15</v>
      </c>
      <c r="H32" s="17" t="s">
        <v>30</v>
      </c>
    </row>
    <row r="33" spans="1:8" s="22" customFormat="1" ht="18.75" customHeight="1">
      <c r="A33" s="24">
        <v>30229</v>
      </c>
      <c r="B33" s="25"/>
      <c r="C33" s="25"/>
      <c r="D33" s="25" t="s">
        <v>155</v>
      </c>
      <c r="E33" s="26"/>
      <c r="F33" s="26"/>
      <c r="G33" s="26">
        <v>3.12</v>
      </c>
      <c r="H33" s="27" t="s">
        <v>30</v>
      </c>
    </row>
    <row r="34" spans="1:8" ht="18.75" customHeight="1">
      <c r="A34" s="8">
        <v>30229</v>
      </c>
      <c r="B34" s="9"/>
      <c r="C34" s="9"/>
      <c r="D34" s="9" t="s">
        <v>156</v>
      </c>
      <c r="E34" s="28"/>
      <c r="F34" s="28"/>
      <c r="G34" s="28">
        <v>3.12</v>
      </c>
      <c r="H34" s="17" t="s">
        <v>30</v>
      </c>
    </row>
    <row r="35" spans="1:8" s="22" customFormat="1" ht="18.75" customHeight="1">
      <c r="A35" s="24">
        <v>30231</v>
      </c>
      <c r="B35" s="25"/>
      <c r="C35" s="25"/>
      <c r="D35" s="25" t="s">
        <v>157</v>
      </c>
      <c r="E35" s="26"/>
      <c r="F35" s="26"/>
      <c r="G35" s="26">
        <v>29.62</v>
      </c>
      <c r="H35" s="27" t="s">
        <v>30</v>
      </c>
    </row>
    <row r="36" spans="1:8" ht="18.75" customHeight="1">
      <c r="A36" s="8">
        <v>30231</v>
      </c>
      <c r="B36" s="9"/>
      <c r="C36" s="9"/>
      <c r="D36" s="9" t="s">
        <v>158</v>
      </c>
      <c r="E36" s="28"/>
      <c r="F36" s="28"/>
      <c r="G36" s="28">
        <v>29.62</v>
      </c>
      <c r="H36" s="17" t="s">
        <v>30</v>
      </c>
    </row>
    <row r="37" spans="1:8" s="22" customFormat="1" ht="18.75" customHeight="1">
      <c r="A37" s="24">
        <v>30239</v>
      </c>
      <c r="B37" s="25"/>
      <c r="C37" s="25"/>
      <c r="D37" s="25" t="s">
        <v>159</v>
      </c>
      <c r="E37" s="26"/>
      <c r="F37" s="26"/>
      <c r="G37" s="26">
        <v>8.72</v>
      </c>
      <c r="H37" s="27" t="s">
        <v>30</v>
      </c>
    </row>
    <row r="38" spans="1:8" ht="18.75" customHeight="1">
      <c r="A38" s="8">
        <v>30239</v>
      </c>
      <c r="B38" s="9"/>
      <c r="C38" s="9"/>
      <c r="D38" s="9" t="s">
        <v>160</v>
      </c>
      <c r="E38" s="28"/>
      <c r="F38" s="28"/>
      <c r="G38" s="28">
        <v>8.72</v>
      </c>
      <c r="H38" s="17" t="s">
        <v>30</v>
      </c>
    </row>
    <row r="39" spans="1:8" s="22" customFormat="1" ht="18.75" customHeight="1">
      <c r="A39" s="24">
        <v>303</v>
      </c>
      <c r="B39" s="25"/>
      <c r="C39" s="25"/>
      <c r="D39" s="25" t="s">
        <v>161</v>
      </c>
      <c r="E39" s="26"/>
      <c r="F39" s="26">
        <f>F40+F42+F44+F46+F48+F50</f>
        <v>98.57000000000001</v>
      </c>
      <c r="G39" s="26"/>
      <c r="H39" s="27" t="s">
        <v>30</v>
      </c>
    </row>
    <row r="40" spans="1:8" s="22" customFormat="1" ht="18.75" customHeight="1">
      <c r="A40" s="24">
        <v>30302</v>
      </c>
      <c r="B40" s="25"/>
      <c r="C40" s="25"/>
      <c r="D40" s="25" t="s">
        <v>162</v>
      </c>
      <c r="E40" s="26"/>
      <c r="F40" s="26">
        <v>54.78</v>
      </c>
      <c r="G40" s="26"/>
      <c r="H40" s="27" t="s">
        <v>30</v>
      </c>
    </row>
    <row r="41" spans="1:8" ht="18.75" customHeight="1">
      <c r="A41" s="8">
        <v>30302</v>
      </c>
      <c r="B41" s="9"/>
      <c r="C41" s="9"/>
      <c r="D41" s="9" t="s">
        <v>163</v>
      </c>
      <c r="E41" s="28"/>
      <c r="F41" s="28">
        <v>54.78</v>
      </c>
      <c r="G41" s="28"/>
      <c r="H41" s="17" t="s">
        <v>30</v>
      </c>
    </row>
    <row r="42" spans="1:8" s="22" customFormat="1" ht="18.75" customHeight="1">
      <c r="A42" s="24">
        <v>30304</v>
      </c>
      <c r="B42" s="25"/>
      <c r="C42" s="25"/>
      <c r="D42" s="25" t="s">
        <v>164</v>
      </c>
      <c r="E42" s="26"/>
      <c r="F42" s="26">
        <v>14.45</v>
      </c>
      <c r="G42" s="26"/>
      <c r="H42" s="27" t="s">
        <v>30</v>
      </c>
    </row>
    <row r="43" spans="1:8" ht="18.75" customHeight="1">
      <c r="A43" s="8">
        <v>30304</v>
      </c>
      <c r="B43" s="9"/>
      <c r="C43" s="9"/>
      <c r="D43" s="9" t="s">
        <v>165</v>
      </c>
      <c r="E43" s="28"/>
      <c r="F43" s="28">
        <v>14.45</v>
      </c>
      <c r="G43" s="28"/>
      <c r="H43" s="17" t="s">
        <v>30</v>
      </c>
    </row>
    <row r="44" spans="1:8" s="22" customFormat="1" ht="18.75" customHeight="1">
      <c r="A44" s="29">
        <v>30305</v>
      </c>
      <c r="B44" s="30"/>
      <c r="C44" s="30"/>
      <c r="D44" s="30" t="s">
        <v>166</v>
      </c>
      <c r="E44" s="31"/>
      <c r="F44" s="31">
        <v>0.84</v>
      </c>
      <c r="G44" s="31"/>
      <c r="H44" s="32" t="s">
        <v>30</v>
      </c>
    </row>
    <row r="45" spans="1:8" ht="18.75" customHeight="1">
      <c r="A45" s="33">
        <v>30305</v>
      </c>
      <c r="B45" s="33"/>
      <c r="C45" s="33"/>
      <c r="D45" s="33" t="s">
        <v>167</v>
      </c>
      <c r="E45" s="34"/>
      <c r="F45" s="34">
        <v>0.84</v>
      </c>
      <c r="G45" s="34"/>
      <c r="H45" s="35"/>
    </row>
    <row r="46" spans="1:8" s="22" customFormat="1" ht="18.75" customHeight="1">
      <c r="A46" s="36">
        <v>30311</v>
      </c>
      <c r="B46" s="36"/>
      <c r="C46" s="36"/>
      <c r="D46" s="36" t="s">
        <v>98</v>
      </c>
      <c r="E46" s="37"/>
      <c r="F46" s="37">
        <v>25.83</v>
      </c>
      <c r="G46" s="37"/>
      <c r="H46" s="38"/>
    </row>
    <row r="47" spans="1:8" ht="18.75" customHeight="1">
      <c r="A47" s="33">
        <v>30311</v>
      </c>
      <c r="B47" s="33"/>
      <c r="C47" s="33"/>
      <c r="D47" s="33" t="s">
        <v>168</v>
      </c>
      <c r="E47" s="34"/>
      <c r="F47" s="34">
        <v>25.83</v>
      </c>
      <c r="G47" s="34"/>
      <c r="H47" s="35"/>
    </row>
    <row r="48" spans="1:8" s="22" customFormat="1" ht="18.75" customHeight="1">
      <c r="A48" s="36">
        <v>30313</v>
      </c>
      <c r="B48" s="36"/>
      <c r="C48" s="36"/>
      <c r="D48" s="36" t="s">
        <v>169</v>
      </c>
      <c r="E48" s="37"/>
      <c r="F48" s="37">
        <v>0.03</v>
      </c>
      <c r="G48" s="37"/>
      <c r="H48" s="38"/>
    </row>
    <row r="49" spans="1:8" ht="18.75" customHeight="1">
      <c r="A49" s="33">
        <v>30313</v>
      </c>
      <c r="B49" s="33"/>
      <c r="C49" s="33"/>
      <c r="D49" s="33" t="s">
        <v>170</v>
      </c>
      <c r="E49" s="34"/>
      <c r="F49" s="34">
        <v>0.03</v>
      </c>
      <c r="G49" s="34"/>
      <c r="H49" s="35"/>
    </row>
    <row r="50" spans="1:8" s="22" customFormat="1" ht="18.75" customHeight="1">
      <c r="A50" s="36">
        <v>30314</v>
      </c>
      <c r="B50" s="36"/>
      <c r="C50" s="36"/>
      <c r="D50" s="36" t="s">
        <v>171</v>
      </c>
      <c r="E50" s="37"/>
      <c r="F50" s="37">
        <v>2.64</v>
      </c>
      <c r="G50" s="37"/>
      <c r="H50" s="38"/>
    </row>
    <row r="51" spans="1:8" ht="18.75" customHeight="1">
      <c r="A51" s="33">
        <v>30314</v>
      </c>
      <c r="B51" s="33"/>
      <c r="C51" s="33"/>
      <c r="D51" s="33" t="s">
        <v>172</v>
      </c>
      <c r="E51" s="34"/>
      <c r="F51" s="34">
        <v>2.64</v>
      </c>
      <c r="G51" s="34"/>
      <c r="H51" s="35" t="s">
        <v>30</v>
      </c>
    </row>
    <row r="52" spans="1:8" ht="21" customHeight="1">
      <c r="A52" s="39" t="s">
        <v>173</v>
      </c>
      <c r="B52" s="13" t="s">
        <v>30</v>
      </c>
      <c r="C52" s="13" t="s">
        <v>30</v>
      </c>
      <c r="D52" s="13" t="s">
        <v>30</v>
      </c>
      <c r="E52" s="13" t="s">
        <v>30</v>
      </c>
      <c r="F52" s="13" t="s">
        <v>30</v>
      </c>
      <c r="G52" s="13" t="s">
        <v>30</v>
      </c>
      <c r="H52" s="13" t="s">
        <v>30</v>
      </c>
    </row>
  </sheetData>
  <sheetProtection/>
  <mergeCells count="162">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H52"/>
    <mergeCell ref="D5:D7"/>
    <mergeCell ref="E4:E7"/>
    <mergeCell ref="F4:F7"/>
    <mergeCell ref="G4:G7"/>
    <mergeCell ref="H4:H7"/>
    <mergeCell ref="A5:C7"/>
  </mergeCells>
  <printOptions/>
  <pageMargins left="0.87" right="0.94" top="0.43" bottom="0.79" header="0.67"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tabSelected="1" workbookViewId="0" topLeftCell="A1">
      <selection activeCell="K11" sqref="K11"/>
    </sheetView>
  </sheetViews>
  <sheetFormatPr defaultColWidth="9.140625" defaultRowHeight="12.75"/>
  <cols>
    <col min="1" max="1" width="14.57421875" style="0" customWidth="1"/>
    <col min="2" max="2" width="17.140625" style="0" customWidth="1"/>
    <col min="3" max="3" width="14.57421875" style="0" customWidth="1"/>
    <col min="4" max="8" width="17.140625" style="0" customWidth="1"/>
    <col min="9" max="9" width="9.7109375" style="0" customWidth="1"/>
  </cols>
  <sheetData>
    <row r="1" spans="1:8" ht="27">
      <c r="A1" s="1" t="s">
        <v>21</v>
      </c>
      <c r="B1" s="1"/>
      <c r="C1" s="1"/>
      <c r="D1" s="1"/>
      <c r="E1" s="1"/>
      <c r="F1" s="1"/>
      <c r="G1" s="1"/>
      <c r="H1" s="1"/>
    </row>
    <row r="2" ht="12.75">
      <c r="H2" s="14" t="s">
        <v>174</v>
      </c>
    </row>
    <row r="3" spans="1:8" ht="12.75">
      <c r="A3" s="2" t="s">
        <v>27</v>
      </c>
      <c r="H3" s="14" t="s">
        <v>28</v>
      </c>
    </row>
    <row r="4" spans="1:8" ht="27.75" customHeight="1">
      <c r="A4" s="3" t="s">
        <v>175</v>
      </c>
      <c r="B4" s="4" t="s">
        <v>30</v>
      </c>
      <c r="C4" s="4" t="s">
        <v>30</v>
      </c>
      <c r="D4" s="4" t="s">
        <v>30</v>
      </c>
      <c r="E4" s="4" t="s">
        <v>30</v>
      </c>
      <c r="F4" s="4" t="s">
        <v>30</v>
      </c>
      <c r="G4" s="4" t="s">
        <v>176</v>
      </c>
      <c r="H4" s="15" t="s">
        <v>177</v>
      </c>
    </row>
    <row r="5" spans="1:8" ht="23.25" customHeight="1">
      <c r="A5" s="5" t="s">
        <v>83</v>
      </c>
      <c r="B5" s="6" t="s">
        <v>178</v>
      </c>
      <c r="C5" s="6" t="s">
        <v>179</v>
      </c>
      <c r="D5" s="6" t="s">
        <v>180</v>
      </c>
      <c r="E5" s="6" t="s">
        <v>30</v>
      </c>
      <c r="F5" s="6" t="s">
        <v>30</v>
      </c>
      <c r="G5" s="6" t="s">
        <v>30</v>
      </c>
      <c r="H5" s="16" t="s">
        <v>30</v>
      </c>
    </row>
    <row r="6" spans="1:8" ht="36" customHeight="1">
      <c r="A6" s="5" t="s">
        <v>30</v>
      </c>
      <c r="B6" s="6" t="s">
        <v>30</v>
      </c>
      <c r="C6" s="6" t="s">
        <v>30</v>
      </c>
      <c r="D6" s="6" t="s">
        <v>83</v>
      </c>
      <c r="E6" s="6" t="s">
        <v>181</v>
      </c>
      <c r="F6" s="6" t="s">
        <v>157</v>
      </c>
      <c r="G6" s="6" t="s">
        <v>30</v>
      </c>
      <c r="H6" s="16" t="s">
        <v>30</v>
      </c>
    </row>
    <row r="7" spans="1:8" ht="15.75" customHeight="1">
      <c r="A7" s="5" t="s">
        <v>182</v>
      </c>
      <c r="B7" s="6" t="s">
        <v>183</v>
      </c>
      <c r="C7" s="6" t="s">
        <v>184</v>
      </c>
      <c r="D7" s="6" t="s">
        <v>185</v>
      </c>
      <c r="E7" s="6" t="s">
        <v>186</v>
      </c>
      <c r="F7" s="6" t="s">
        <v>187</v>
      </c>
      <c r="G7" s="6" t="s">
        <v>188</v>
      </c>
      <c r="H7" s="16" t="s">
        <v>189</v>
      </c>
    </row>
    <row r="8" spans="1:8" ht="18" customHeight="1">
      <c r="A8" s="19">
        <v>29.62</v>
      </c>
      <c r="B8" s="20"/>
      <c r="C8" s="20"/>
      <c r="D8" s="20">
        <v>29.62</v>
      </c>
      <c r="E8" s="20"/>
      <c r="F8" s="20">
        <v>29.62</v>
      </c>
      <c r="G8" s="20"/>
      <c r="H8" s="21"/>
    </row>
    <row r="9" spans="1:8" ht="15" customHeight="1">
      <c r="A9" s="13" t="s">
        <v>190</v>
      </c>
      <c r="B9" s="13" t="s">
        <v>30</v>
      </c>
      <c r="C9" s="13" t="s">
        <v>30</v>
      </c>
      <c r="D9" s="13" t="s">
        <v>30</v>
      </c>
      <c r="E9" s="13" t="s">
        <v>30</v>
      </c>
      <c r="F9" s="13" t="s">
        <v>30</v>
      </c>
      <c r="G9" s="13" t="s">
        <v>30</v>
      </c>
      <c r="H9" s="13" t="s">
        <v>30</v>
      </c>
    </row>
  </sheetData>
  <sheetProtection/>
  <mergeCells count="30">
    <mergeCell ref="A1:H1"/>
    <mergeCell ref="A4:F4"/>
    <mergeCell ref="D5:F5"/>
    <mergeCell ref="A9:H9"/>
    <mergeCell ref="A5:A6"/>
    <mergeCell ref="B5:B6"/>
    <mergeCell ref="C5:C6"/>
    <mergeCell ref="G4:G6"/>
    <mergeCell ref="H4:H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胜君</cp:lastModifiedBy>
  <cp:lastPrinted>2018-09-26T08:20:04Z</cp:lastPrinted>
  <dcterms:created xsi:type="dcterms:W3CDTF">2018-10-08T03:13:26Z</dcterms:created>
  <dcterms:modified xsi:type="dcterms:W3CDTF">2019-02-02T07:49:18Z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14</vt:lpwstr>
  </property>
</Properties>
</file>