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firstSheet="8" activeTab="9"/>
  </bookViews>
  <sheets>
    <sheet name="部门决算公开封面" sheetId="1" r:id="rId1"/>
    <sheet name="目录" sheetId="2" r:id="rId2"/>
    <sheet name="PF01 部门决算收支总表(批复01表)" sheetId="3" r:id="rId3"/>
    <sheet name="PF02 部门决算收入总表(批复02表)" sheetId="4" r:id="rId4"/>
    <sheet name="PF03 部门决算支出总表(批复03表)" sheetId="5" r:id="rId5"/>
    <sheet name="PF04 部门决算财政拨款收支总表(批复04表)" sheetId="6" r:id="rId6"/>
    <sheet name="PF05 部门决算一般公共预算财政拨款支出明细表（按功能分类科" sheetId="7" r:id="rId7"/>
    <sheet name="PF06 部门决算一般公共预算财政拨款基本支出表（按经济分类科" sheetId="8" r:id="rId8"/>
    <sheet name="PF07 部门决算一般公共预算财政拨款“三公”经费及会议费、培" sheetId="9" r:id="rId9"/>
    <sheet name="PF08 部门决算政府性基金收支表(批复08表)" sheetId="10" r:id="rId10"/>
  </sheets>
  <definedNames/>
  <calcPr fullCalcOnLoad="1"/>
</workbook>
</file>

<file path=xl/sharedStrings.xml><?xml version="1.0" encoding="utf-8"?>
<sst xmlns="http://schemas.openxmlformats.org/spreadsheetml/2006/main" count="775" uniqueCount="224">
  <si>
    <r>
      <t>2017</t>
    </r>
    <r>
      <rPr>
        <b/>
        <sz val="28"/>
        <color indexed="8"/>
        <rFont val="宋体"/>
        <family val="0"/>
      </rPr>
      <t>年部门决算公开报表</t>
    </r>
  </si>
  <si>
    <t xml:space="preserve">                        部门名称：神木市花石崖镇人民政府</t>
  </si>
  <si>
    <t xml:space="preserve">                        保密审查情况：已审查</t>
  </si>
  <si>
    <t xml:space="preserve">                        部门主要负责人审签情况：已审签</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</si>
  <si>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</si>
  <si>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</si>
  <si>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</si>
  <si>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</si>
  <si>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</si>
  <si>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</si>
  <si>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</si>
  <si>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</si>
  <si>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</si>
  <si>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</si>
  <si>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</si>
  <si>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</si>
  <si>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</si>
  <si>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</si>
  <si>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</si>
  <si>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</si>
  <si>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</si>
  <si>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</si>
  <si>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</si>
  <si>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</si>
  <si>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01表</t>
  </si>
  <si>
    <t>编制单位：xx单位</t>
  </si>
  <si>
    <t>单位：万元</t>
  </si>
  <si>
    <t>收入</t>
  </si>
  <si>
    <t/>
  </si>
  <si>
    <t>支出</t>
  </si>
  <si>
    <t>项目</t>
  </si>
  <si>
    <t>决算数</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</si>
  <si>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</si>
  <si>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</si>
  <si>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</si>
  <si>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</si>
  <si>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</si>
  <si>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</si>
  <si>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</si>
  <si>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</si>
  <si>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</si>
  <si>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</si>
  <si>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</si>
  <si>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</si>
  <si>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</si>
  <si>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</si>
  <si>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</si>
  <si>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</si>
  <si>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</si>
  <si>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</si>
  <si>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</si>
  <si>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</si>
  <si>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</si>
  <si>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</si>
  <si>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</si>
  <si>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</si>
  <si>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</si>
  <si>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</si>
  <si>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</si>
  <si>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</si>
  <si>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</si>
  <si>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</si>
  <si>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</si>
  <si>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</si>
  <si>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</si>
  <si>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</si>
  <si>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</si>
  <si>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</si>
  <si>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</si>
  <si>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</si>
  <si>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</si>
  <si>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</si>
  <si>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</si>
  <si>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</si>
  <si>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上级补助收入</t>
  </si>
  <si>
    <t>事业收入</t>
  </si>
  <si>
    <t>经营收入</t>
  </si>
  <si>
    <t>附属单位上缴收入</t>
  </si>
  <si>
    <t>其他收入</t>
  </si>
  <si>
    <t>功能分类科目编码</t>
  </si>
  <si>
    <t>科目名称</t>
  </si>
  <si>
    <t>小计</t>
  </si>
  <si>
    <t>合计</t>
  </si>
  <si>
    <t>一般公共服务支出</t>
  </si>
  <si>
    <t>政府办公厅（室）及相关机构事务</t>
  </si>
  <si>
    <t xml:space="preserve">  行政运行</t>
  </si>
  <si>
    <t xml:space="preserve">   其他政府办公厅（室）及相关机构事务支出</t>
  </si>
  <si>
    <t>其他一般公共服务支出</t>
  </si>
  <si>
    <t xml:space="preserve">  其他一般公共服务支出</t>
  </si>
  <si>
    <t>文化体育与传媒支出</t>
  </si>
  <si>
    <t>新闻出版广播影视</t>
  </si>
  <si>
    <t xml:space="preserve">  广播</t>
  </si>
  <si>
    <t>社会保障和就业支出</t>
  </si>
  <si>
    <t>行政事业单位离退休</t>
  </si>
  <si>
    <t xml:space="preserve">  其他行政事业单位离退休支出</t>
  </si>
  <si>
    <t>城乡社区支出</t>
  </si>
  <si>
    <t>城乡社区环境卫生</t>
  </si>
  <si>
    <t xml:space="preserve">  城乡社区环境卫生</t>
  </si>
  <si>
    <t>农林水支出</t>
  </si>
  <si>
    <t>农业</t>
  </si>
  <si>
    <t xml:space="preserve">  农村公益事业</t>
  </si>
  <si>
    <t xml:space="preserve">  其他农业支出</t>
  </si>
  <si>
    <t>扶贫</t>
  </si>
  <si>
    <t xml:space="preserve">  农村基础设施建设</t>
  </si>
  <si>
    <t>农村综合改革</t>
  </si>
  <si>
    <t xml:space="preserve">  对村民委员会和村党支部的补助</t>
  </si>
  <si>
    <t xml:space="preserve">  其他农村综合改革支出</t>
  </si>
  <si>
    <t>交通运输支出</t>
  </si>
  <si>
    <t>公路水路运输</t>
  </si>
  <si>
    <t xml:space="preserve">  公路养护</t>
  </si>
  <si>
    <t>住房保障支出</t>
  </si>
  <si>
    <t>住房改革支出</t>
  </si>
  <si>
    <t xml:space="preserve">  住房公积金</t>
  </si>
  <si>
    <t>其他支出</t>
  </si>
  <si>
    <t>彩票公益金及对应专项债务收入安排的支出</t>
  </si>
  <si>
    <t xml:space="preserve">  用于社会福利的彩票公益金支出</t>
  </si>
  <si>
    <t xml:space="preserve">注：本表反映部门本年度取得的各项收入情况。        
</t>
  </si>
  <si>
    <t>03表</t>
  </si>
  <si>
    <t>基本支出</t>
  </si>
  <si>
    <t>项目支出</t>
  </si>
  <si>
    <t>上缴上级支出</t>
  </si>
  <si>
    <t>经营支出</t>
  </si>
  <si>
    <t>对附属单位补助支出</t>
  </si>
  <si>
    <t>水利</t>
  </si>
  <si>
    <t xml:space="preserve">  农田水利</t>
  </si>
  <si>
    <t>注：本表反映部门本年度各项支出情况。</t>
  </si>
  <si>
    <t>04表</t>
  </si>
  <si>
    <t>收     入</t>
  </si>
  <si>
    <t>支     出</t>
  </si>
  <si>
    <t>项    目</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</si>
  <si>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</si>
  <si>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</si>
  <si>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</si>
  <si>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</si>
  <si>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</si>
  <si>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</si>
  <si>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</si>
  <si>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</si>
  <si>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</si>
  <si>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</si>
  <si>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</si>
  <si>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</si>
  <si>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人员经费</t>
  </si>
  <si>
    <t>公用经费</t>
  </si>
  <si>
    <t>日常公用经费</t>
  </si>
  <si>
    <t>项目支出结余</t>
  </si>
  <si>
    <t>注：本表反映部门本年度一般公共预算财政拨款实际支出情况。</t>
  </si>
  <si>
    <t>06表</t>
  </si>
  <si>
    <t>经济分类科目编码</t>
  </si>
  <si>
    <t>工资福利支出</t>
  </si>
  <si>
    <t>基本工资</t>
  </si>
  <si>
    <t xml:space="preserve">  基本工资</t>
  </si>
  <si>
    <t>津贴补贴</t>
  </si>
  <si>
    <t xml:space="preserve">  津贴补贴</t>
  </si>
  <si>
    <t>奖金</t>
  </si>
  <si>
    <t xml:space="preserve">  奖金</t>
  </si>
  <si>
    <t>其他社会保障缴费</t>
  </si>
  <si>
    <t xml:space="preserve">  其他社会保障缴费</t>
  </si>
  <si>
    <t>绩效工资</t>
  </si>
  <si>
    <t xml:space="preserve">  绩效工资</t>
  </si>
  <si>
    <t>机关事业单位基本养老保险缴费</t>
  </si>
  <si>
    <t xml:space="preserve">  机关事业单位基本养老保险缴费</t>
  </si>
  <si>
    <t>职业年金缴费</t>
  </si>
  <si>
    <t xml:space="preserve">  职业年金缴费</t>
  </si>
  <si>
    <t>商品和服务支出</t>
  </si>
  <si>
    <t>办公费</t>
  </si>
  <si>
    <t xml:space="preserve">  办公费</t>
  </si>
  <si>
    <t>印刷费</t>
  </si>
  <si>
    <t xml:space="preserve">  印刷费</t>
  </si>
  <si>
    <t>水费</t>
  </si>
  <si>
    <t xml:space="preserve">  水费</t>
  </si>
  <si>
    <t>电费</t>
  </si>
  <si>
    <t xml:space="preserve">  电费</t>
  </si>
  <si>
    <t>邮电费</t>
  </si>
  <si>
    <t xml:space="preserve">  邮电费</t>
  </si>
  <si>
    <t>差旅费</t>
  </si>
  <si>
    <t xml:space="preserve">  差旅费</t>
  </si>
  <si>
    <t>维修（护）费</t>
  </si>
  <si>
    <t xml:space="preserve">  维修（护）费</t>
  </si>
  <si>
    <t>租赁费</t>
  </si>
  <si>
    <t xml:space="preserve">  租赁费</t>
  </si>
  <si>
    <t>会议费</t>
  </si>
  <si>
    <t xml:space="preserve">  会议费</t>
  </si>
  <si>
    <t>培训费</t>
  </si>
  <si>
    <t xml:space="preserve">  培训费</t>
  </si>
  <si>
    <t>公务接待费</t>
  </si>
  <si>
    <t xml:space="preserve">  公务接待费</t>
  </si>
  <si>
    <t>劳务费</t>
  </si>
  <si>
    <t xml:space="preserve">  劳务费</t>
  </si>
  <si>
    <t>工会经费</t>
  </si>
  <si>
    <t xml:space="preserve">  工会经费</t>
  </si>
  <si>
    <t>公务用车运行维护费</t>
  </si>
  <si>
    <t xml:space="preserve">  公务用车运行维护费</t>
  </si>
  <si>
    <t>对个人和家庭的补助</t>
  </si>
  <si>
    <t>退休费</t>
  </si>
  <si>
    <t xml:space="preserve">  退休费</t>
  </si>
  <si>
    <t>抚恤金</t>
  </si>
  <si>
    <t xml:space="preserve">  抚恤金</t>
  </si>
  <si>
    <t>生活补助</t>
  </si>
  <si>
    <t xml:space="preserve">  生活补助</t>
  </si>
  <si>
    <t>医疗费</t>
  </si>
  <si>
    <t xml:space="preserve">  医疗费</t>
  </si>
  <si>
    <t>住房公积金</t>
  </si>
  <si>
    <t xml:space="preserve">注：本表反映部门本年度一般公共预算财政拨款基本支出明细情况。     
</t>
  </si>
  <si>
    <t>07表</t>
  </si>
  <si>
    <t>一般公共预算财政拨款安排的“三公”经费</t>
  </si>
  <si>
    <t>因公出国（境）费用</t>
  </si>
  <si>
    <t>公务用车购置及运行维护费</t>
  </si>
  <si>
    <t>公务用车购置费</t>
  </si>
  <si>
    <t>1</t>
  </si>
  <si>
    <t>2</t>
  </si>
  <si>
    <t>3</t>
  </si>
  <si>
    <t>4</t>
  </si>
  <si>
    <t>5</t>
  </si>
  <si>
    <t>6</t>
  </si>
  <si>
    <t>7</t>
  </si>
  <si>
    <t>8</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</si>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</sst>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0">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b/>
      <sz val="22"/>
      <color indexed="8"/>
      <name val="宋体"/>
      <family val="0"/>
    </font>
    <font>
      <b/>
      <sz val="22"/>
      <color indexed="8"/>
      <name val="Arial"/>
      <family val="2"/>
    </font>
    <font>
      <b/>
      <sz val="28"/>
      <color indexed="8"/>
      <name val="Arial"/>
      <family val="2"/>
    </font>
    <font>
      <b/>
      <sz val="24"/>
      <color indexed="8"/>
      <name val="Arial"/>
      <family val="2"/>
    </font>
    <font>
      <b/>
      <sz val="16"/>
      <color indexed="8"/>
      <name val="宋体"/>
      <family val="0"/>
    </font>
    <font>
      <b/>
      <sz val="16"/>
      <color indexed="8"/>
      <name val="Arial"/>
      <family val="2"/>
    </font>
    <font>
      <sz val="11"/>
      <color indexed="9"/>
      <name val="宋体"/>
      <family val="0"/>
    </font>
    <font>
      <sz val="11"/>
      <color indexed="19"/>
      <name val="宋体"/>
      <family val="0"/>
    </font>
    <font>
      <b/>
      <sz val="11"/>
      <color indexed="62"/>
      <name val="宋体"/>
      <family val="0"/>
    </font>
    <font>
      <b/>
      <sz val="18"/>
      <color indexed="62"/>
      <name val="宋体"/>
      <family val="0"/>
    </font>
    <font>
      <u val="single"/>
      <sz val="11"/>
      <color indexed="12"/>
      <name val="宋体"/>
      <family val="0"/>
    </font>
    <font>
      <sz val="11"/>
      <color indexed="16"/>
      <name val="宋体"/>
      <family val="0"/>
    </font>
    <font>
      <sz val="11"/>
      <color indexed="53"/>
      <name val="宋体"/>
      <family val="0"/>
    </font>
    <font>
      <b/>
      <sz val="11"/>
      <color indexed="63"/>
      <name val="宋体"/>
      <family val="0"/>
    </font>
    <font>
      <b/>
      <sz val="13"/>
      <color indexed="62"/>
      <name val="宋体"/>
      <family val="0"/>
    </font>
    <font>
      <sz val="11"/>
      <color indexed="10"/>
      <name val="宋体"/>
      <family val="0"/>
    </font>
    <font>
      <b/>
      <sz val="11"/>
      <color indexed="53"/>
      <name val="宋体"/>
      <family val="0"/>
    </font>
    <font>
      <sz val="11"/>
      <color indexed="17"/>
      <name val="宋体"/>
      <family val="0"/>
    </font>
    <font>
      <sz val="11"/>
      <color indexed="62"/>
      <name val="宋体"/>
      <family val="0"/>
    </font>
    <font>
      <i/>
      <sz val="11"/>
      <color indexed="23"/>
      <name val="宋体"/>
      <family val="0"/>
    </font>
    <font>
      <u val="single"/>
      <sz val="11"/>
      <color indexed="20"/>
      <name val="宋体"/>
      <family val="0"/>
    </font>
    <font>
      <b/>
      <sz val="11"/>
      <color indexed="9"/>
      <name val="宋体"/>
      <family val="0"/>
    </font>
    <font>
      <b/>
      <sz val="15"/>
      <color indexed="62"/>
      <name val="宋体"/>
      <family val="0"/>
    </font>
    <font>
      <b/>
      <sz val="28"/>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indexed="8"/>
      </right>
      <top style="thin">
        <color rgb="FF000000"/>
      </top>
      <bottom style="thin">
        <color rgb="FF000000"/>
      </bottom>
    </border>
    <border>
      <left>
        <color indexed="63"/>
      </left>
      <right style="thin">
        <color indexed="8"/>
      </right>
      <top style="thin">
        <color rgb="FF000000"/>
      </top>
      <bottom>
        <color indexed="63"/>
      </bottom>
    </border>
    <border>
      <left style="thin">
        <color indexed="8"/>
      </left>
      <right style="thin">
        <color indexed="8"/>
      </right>
      <top style="thin">
        <color rgb="FF000000"/>
      </top>
      <bottom style="medium">
        <color indexed="8"/>
      </bottom>
    </border>
    <border>
      <left>
        <color indexed="63"/>
      </left>
      <right style="thin">
        <color indexed="8"/>
      </right>
      <top style="thin">
        <color rgb="FF000000"/>
      </top>
      <bottom style="medium">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color indexed="8"/>
      </left>
      <right style="thin">
        <color indexed="8"/>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indexed="8"/>
      </right>
      <top>
        <color indexed="63"/>
      </top>
      <bottom style="thin">
        <color rgb="FF000000"/>
      </bottom>
    </border>
    <border>
      <left style="thin">
        <color rgb="FF000000"/>
      </left>
      <right style="medium">
        <color indexed="8"/>
      </right>
      <top style="thin">
        <color rgb="FF000000"/>
      </top>
      <bottom style="thin">
        <color rgb="FF000000"/>
      </bottom>
    </border>
    <border>
      <left style="thin">
        <color indexed="8"/>
      </left>
      <right style="thin">
        <color indexed="8"/>
      </right>
      <top style="thin">
        <color indexed="8"/>
      </top>
      <bottom style="thin">
        <color rgb="FF000000"/>
      </bottom>
    </border>
    <border>
      <left>
        <color indexed="63"/>
      </left>
      <right style="thin">
        <color indexed="8"/>
      </right>
      <top style="thin">
        <color indexed="8"/>
      </top>
      <bottom style="thin">
        <color rgb="FF000000"/>
      </bottom>
    </border>
    <border>
      <left>
        <color indexed="63"/>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0" fillId="2" borderId="0" applyNumberFormat="0" applyBorder="0" applyAlignment="0" applyProtection="0"/>
    <xf numFmtId="0" fontId="31" fillId="3" borderId="1" applyNumberFormat="0" applyAlignment="0" applyProtection="0"/>
    <xf numFmtId="178" fontId="0" fillId="0" borderId="0">
      <alignment/>
      <protection/>
    </xf>
    <xf numFmtId="177" fontId="0" fillId="0" borderId="0">
      <alignment/>
      <protection/>
    </xf>
    <xf numFmtId="0" fontId="30" fillId="4" borderId="0" applyNumberFormat="0" applyBorder="0" applyAlignment="0" applyProtection="0"/>
    <xf numFmtId="0" fontId="32" fillId="5" borderId="0" applyNumberFormat="0" applyBorder="0" applyAlignment="0" applyProtection="0"/>
    <xf numFmtId="176" fontId="0" fillId="0" borderId="0">
      <alignment/>
      <protection/>
    </xf>
    <xf numFmtId="0" fontId="33" fillId="6" borderId="0" applyNumberFormat="0" applyBorder="0" applyAlignment="0" applyProtection="0"/>
    <xf numFmtId="0" fontId="34" fillId="0" borderId="0" applyNumberFormat="0" applyFill="0" applyBorder="0" applyAlignment="0" applyProtection="0"/>
    <xf numFmtId="9" fontId="0" fillId="0" borderId="0">
      <alignment/>
      <protection/>
    </xf>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86">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0" borderId="13" xfId="0" applyFont="1" applyBorder="1" applyAlignment="1">
      <alignment horizontal="right" vertical="center" shrinkToFit="1"/>
    </xf>
    <xf numFmtId="179" fontId="4" fillId="0" borderId="13" xfId="0" applyNumberFormat="1" applyFont="1" applyBorder="1" applyAlignment="1">
      <alignment horizontal="righ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9"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20" xfId="0" applyFont="1" applyBorder="1" applyAlignment="1">
      <alignment horizontal="left" vertical="center" shrinkToFit="1"/>
    </xf>
    <xf numFmtId="0" fontId="4" fillId="0" borderId="21" xfId="0" applyFont="1" applyBorder="1" applyAlignment="1">
      <alignment horizontal="left" vertical="center" shrinkToFit="1"/>
    </xf>
    <xf numFmtId="0" fontId="4" fillId="0" borderId="21" xfId="0" applyFont="1" applyBorder="1" applyAlignment="1">
      <alignment horizontal="right" vertical="center" shrinkToFit="1"/>
    </xf>
    <xf numFmtId="0" fontId="4" fillId="0" borderId="0" xfId="0" applyFont="1" applyAlignment="1">
      <alignment horizontal="left" vertical="center" shrinkToFit="1"/>
    </xf>
    <xf numFmtId="0" fontId="3" fillId="0" borderId="0" xfId="0" applyFont="1" applyAlignment="1">
      <alignment horizontal="right"/>
    </xf>
    <xf numFmtId="0" fontId="4" fillId="33" borderId="22" xfId="0" applyFont="1" applyFill="1" applyBorder="1" applyAlignment="1">
      <alignment horizontal="center" vertical="center" wrapText="1" shrinkToFit="1"/>
    </xf>
    <xf numFmtId="0" fontId="4" fillId="33" borderId="23" xfId="0" applyFont="1" applyFill="1" applyBorder="1" applyAlignment="1">
      <alignment horizontal="center" vertical="center" wrapText="1" shrinkToFit="1"/>
    </xf>
    <xf numFmtId="0" fontId="4" fillId="0" borderId="23" xfId="0" applyFont="1" applyBorder="1" applyAlignment="1">
      <alignment horizontal="right" vertical="center" shrinkToFit="1"/>
    </xf>
    <xf numFmtId="0" fontId="4" fillId="0" borderId="24" xfId="0" applyFont="1" applyBorder="1" applyAlignment="1">
      <alignment horizontal="right" vertical="center" shrinkToFit="1"/>
    </xf>
    <xf numFmtId="4" fontId="4" fillId="0" borderId="20" xfId="0" applyNumberFormat="1" applyFont="1" applyBorder="1" applyAlignment="1">
      <alignment horizontal="right" vertical="center" shrinkToFit="1"/>
    </xf>
    <xf numFmtId="4" fontId="4" fillId="0" borderId="21" xfId="0" applyNumberFormat="1" applyFont="1" applyBorder="1" applyAlignment="1">
      <alignment horizontal="right" vertical="center" shrinkToFit="1"/>
    </xf>
    <xf numFmtId="4" fontId="4" fillId="0" borderId="24" xfId="0" applyNumberFormat="1" applyFont="1" applyBorder="1" applyAlignment="1">
      <alignment horizontal="right" vertical="center" shrinkToFit="1"/>
    </xf>
    <xf numFmtId="4" fontId="4" fillId="0" borderId="13" xfId="0" applyNumberFormat="1" applyFont="1" applyBorder="1" applyAlignment="1">
      <alignment horizontal="right" vertical="center" shrinkToFit="1"/>
    </xf>
    <xf numFmtId="0" fontId="4" fillId="0" borderId="0" xfId="0" applyFont="1" applyAlignment="1">
      <alignment horizontal="left" vertical="center" wrapText="1" shrinkToFit="1"/>
    </xf>
    <xf numFmtId="0" fontId="4" fillId="0" borderId="25" xfId="0" applyFont="1" applyBorder="1" applyAlignment="1">
      <alignment horizontal="left" vertical="center" shrinkToFit="1"/>
    </xf>
    <xf numFmtId="0" fontId="4" fillId="0" borderId="16" xfId="0" applyFont="1" applyBorder="1" applyAlignment="1">
      <alignment horizontal="left" vertical="center" shrinkToFit="1"/>
    </xf>
    <xf numFmtId="4" fontId="4" fillId="0" borderId="26" xfId="0" applyNumberFormat="1" applyFont="1" applyBorder="1" applyAlignment="1">
      <alignment horizontal="right" vertical="center" shrinkToFit="1"/>
    </xf>
    <xf numFmtId="4" fontId="4" fillId="0" borderId="27" xfId="0" applyNumberFormat="1" applyFont="1" applyBorder="1" applyAlignment="1">
      <alignment horizontal="right" vertical="center" shrinkToFit="1"/>
    </xf>
    <xf numFmtId="0" fontId="4" fillId="0" borderId="28" xfId="0" applyFont="1" applyBorder="1" applyAlignment="1">
      <alignment horizontal="right" vertical="center" shrinkToFit="1"/>
    </xf>
    <xf numFmtId="0" fontId="4" fillId="0" borderId="29" xfId="0" applyFont="1" applyBorder="1" applyAlignment="1">
      <alignment horizontal="right" vertical="center" shrinkToFi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23"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23" xfId="0" applyFont="1" applyFill="1" applyBorder="1" applyAlignment="1">
      <alignment horizontal="center" vertical="center" wrapText="1"/>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shrinkToFit="1"/>
    </xf>
    <xf numFmtId="4" fontId="4" fillId="0" borderId="23" xfId="0" applyNumberFormat="1" applyFont="1" applyBorder="1" applyAlignment="1">
      <alignment horizontal="right" vertical="center" shrinkToFit="1"/>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4" fillId="33" borderId="13" xfId="0" applyFont="1" applyFill="1" applyBorder="1" applyAlignment="1">
      <alignment horizontal="left" vertical="center"/>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xf>
    <xf numFmtId="0" fontId="4" fillId="0" borderId="0" xfId="0" applyFont="1" applyAlignment="1">
      <alignment horizontal="left" vertical="center"/>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30" xfId="0" applyFont="1" applyFill="1" applyBorder="1" applyAlignment="1">
      <alignment horizontal="center" vertical="center" shrinkToFit="1"/>
    </xf>
    <xf numFmtId="0" fontId="4" fillId="33" borderId="31" xfId="0" applyFont="1" applyFill="1" applyBorder="1" applyAlignment="1">
      <alignment horizontal="center" vertical="center" shrinkToFit="1"/>
    </xf>
    <xf numFmtId="0" fontId="4" fillId="33" borderId="31" xfId="0" applyFont="1" applyFill="1" applyBorder="1" applyAlignment="1">
      <alignment horizontal="center" vertical="center" wrapText="1" shrinkToFit="1"/>
    </xf>
    <xf numFmtId="0" fontId="4" fillId="33" borderId="25" xfId="0" applyFont="1" applyFill="1" applyBorder="1" applyAlignment="1">
      <alignment horizontal="center" vertical="center" wrapText="1" shrinkToFit="1"/>
    </xf>
    <xf numFmtId="0" fontId="4" fillId="33" borderId="16" xfId="0" applyFont="1" applyFill="1" applyBorder="1" applyAlignment="1">
      <alignment horizontal="center" vertical="center" wrapText="1" shrinkToFit="1"/>
    </xf>
    <xf numFmtId="0" fontId="4" fillId="33" borderId="16" xfId="0" applyFont="1" applyFill="1" applyBorder="1" applyAlignment="1">
      <alignment horizontal="center" vertical="center" shrinkToFit="1"/>
    </xf>
    <xf numFmtId="0" fontId="4" fillId="33" borderId="25" xfId="0" applyFont="1" applyFill="1" applyBorder="1" applyAlignment="1">
      <alignment horizontal="center" vertical="center" shrinkToFit="1"/>
    </xf>
    <xf numFmtId="4" fontId="4" fillId="0" borderId="16" xfId="0" applyNumberFormat="1" applyFont="1" applyBorder="1" applyAlignment="1">
      <alignment horizontal="right" vertical="center" shrinkToFit="1"/>
    </xf>
    <xf numFmtId="4" fontId="4" fillId="0" borderId="17" xfId="0" applyNumberFormat="1" applyFont="1" applyBorder="1" applyAlignment="1">
      <alignment horizontal="right" vertical="center" shrinkToFit="1"/>
    </xf>
    <xf numFmtId="179" fontId="4" fillId="0" borderId="19" xfId="0" applyNumberFormat="1" applyFont="1" applyBorder="1" applyAlignment="1">
      <alignment horizontal="right" vertical="center" shrinkToFit="1"/>
    </xf>
    <xf numFmtId="0" fontId="4" fillId="0" borderId="19" xfId="0" applyFont="1" applyBorder="1" applyAlignment="1">
      <alignment horizontal="right" vertical="center" shrinkToFit="1"/>
    </xf>
    <xf numFmtId="4" fontId="4" fillId="0" borderId="32" xfId="0" applyNumberFormat="1" applyFont="1" applyBorder="1" applyAlignment="1">
      <alignment horizontal="right" vertical="center" shrinkToFit="1"/>
    </xf>
    <xf numFmtId="4" fontId="4" fillId="0" borderId="33" xfId="0" applyNumberFormat="1" applyFont="1" applyBorder="1" applyAlignment="1">
      <alignment horizontal="right" vertical="center" shrinkToFit="1"/>
    </xf>
    <xf numFmtId="0" fontId="4" fillId="0" borderId="33" xfId="0" applyFont="1" applyBorder="1" applyAlignment="1">
      <alignment horizontal="right" vertical="center" shrinkToFit="1"/>
    </xf>
    <xf numFmtId="0" fontId="4" fillId="33" borderId="22" xfId="0" applyFont="1" applyFill="1" applyBorder="1" applyAlignment="1">
      <alignment horizontal="center" vertical="center" shrinkToFit="1"/>
    </xf>
    <xf numFmtId="0" fontId="4" fillId="33" borderId="23" xfId="0" applyFont="1" applyFill="1" applyBorder="1" applyAlignment="1">
      <alignment horizontal="center" vertical="center" shrinkToFit="1"/>
    </xf>
    <xf numFmtId="0" fontId="4" fillId="33" borderId="12" xfId="0" applyFont="1" applyFill="1" applyBorder="1" applyAlignment="1">
      <alignment horizontal="left" vertical="center" shrinkToFit="1"/>
    </xf>
    <xf numFmtId="0" fontId="5" fillId="33" borderId="12"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0" fontId="5" fillId="33" borderId="20" xfId="0" applyFont="1" applyFill="1" applyBorder="1" applyAlignment="1">
      <alignment horizontal="center" vertical="center" shrinkToFit="1"/>
    </xf>
    <xf numFmtId="0" fontId="5" fillId="33" borderId="21" xfId="0" applyFont="1" applyFill="1" applyBorder="1" applyAlignment="1">
      <alignment horizontal="center" vertical="center" shrinkToFit="1"/>
    </xf>
    <xf numFmtId="0" fontId="6" fillId="0" borderId="34" xfId="0" applyFont="1" applyBorder="1" applyAlignment="1">
      <alignment horizontal="center"/>
    </xf>
    <xf numFmtId="0" fontId="7" fillId="0" borderId="34" xfId="0" applyFont="1" applyBorder="1" applyAlignment="1">
      <alignment horizontal="center"/>
    </xf>
    <xf numFmtId="0" fontId="49" fillId="0" borderId="35" xfId="0" applyFont="1" applyBorder="1" applyAlignment="1">
      <alignment/>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horizontal="left"/>
    </xf>
    <xf numFmtId="0" fontId="11" fillId="0" borderId="0" xfId="0" applyFont="1"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10"/>
  <sheetViews>
    <sheetView workbookViewId="0" topLeftCell="A4">
      <selection activeCell="G6" sqref="G6"/>
    </sheetView>
  </sheetViews>
  <sheetFormatPr defaultColWidth="9.140625" defaultRowHeight="12.75"/>
  <cols>
    <col min="1" max="7" width="16.57421875" style="0" customWidth="1"/>
  </cols>
  <sheetData>
    <row r="1" ht="49.5" customHeight="1"/>
    <row r="2" spans="1:7" ht="42" customHeight="1">
      <c r="A2" s="82" t="s">
        <v>0</v>
      </c>
      <c r="B2" s="82"/>
      <c r="C2" s="82"/>
      <c r="D2" s="82"/>
      <c r="E2" s="82"/>
      <c r="F2" s="82"/>
      <c r="G2" s="82"/>
    </row>
    <row r="3" spans="1:7" ht="42" customHeight="1">
      <c r="A3" s="83"/>
      <c r="B3" s="83"/>
      <c r="C3" s="83"/>
      <c r="D3" s="83"/>
      <c r="E3" s="83"/>
      <c r="F3" s="83"/>
      <c r="G3" s="83"/>
    </row>
    <row r="4" spans="1:7" ht="42" customHeight="1">
      <c r="A4" s="83"/>
      <c r="B4" s="83"/>
      <c r="C4" s="83"/>
      <c r="D4" s="83"/>
      <c r="E4" s="83"/>
      <c r="F4" s="83"/>
      <c r="G4" s="83"/>
    </row>
    <row r="5" spans="1:7" ht="42" customHeight="1">
      <c r="A5" s="83"/>
      <c r="B5" s="83"/>
      <c r="C5" s="83"/>
      <c r="D5" s="83"/>
      <c r="E5" s="83"/>
      <c r="F5" s="83"/>
      <c r="G5" s="83"/>
    </row>
    <row r="6" ht="42" customHeight="1"/>
    <row r="7" ht="42" customHeight="1"/>
    <row r="8" spans="1:7" ht="42" customHeight="1">
      <c r="A8" s="84" t="s">
        <v>1</v>
      </c>
      <c r="B8" s="85"/>
      <c r="C8" s="85"/>
      <c r="D8" s="85"/>
      <c r="E8" s="85"/>
      <c r="F8" s="85"/>
      <c r="G8" s="85"/>
    </row>
    <row r="9" spans="1:7" ht="42" customHeight="1">
      <c r="A9" s="84" t="s">
        <v>2</v>
      </c>
      <c r="B9" s="85"/>
      <c r="C9" s="85"/>
      <c r="D9" s="85"/>
      <c r="E9" s="85"/>
      <c r="F9" s="85"/>
      <c r="G9" s="85"/>
    </row>
    <row r="10" spans="1:7" ht="42" customHeight="1">
      <c r="A10" s="84" t="s">
        <v>3</v>
      </c>
      <c r="B10" s="85"/>
      <c r="C10" s="85"/>
      <c r="D10" s="85"/>
      <c r="E10" s="85"/>
      <c r="F10" s="85"/>
      <c r="G10" s="85"/>
    </row>
  </sheetData>
  <sheetProtection/>
  <mergeCells count="4">
    <mergeCell ref="A2:G2"/>
    <mergeCell ref="A8:G8"/>
    <mergeCell ref="A9:G9"/>
    <mergeCell ref="A10:G10"/>
  </mergeCells>
  <printOptions/>
  <pageMargins left="0.71" right="0.71" top="0.75" bottom="0.75" header="0.31" footer="0.3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15"/>
  <sheetViews>
    <sheetView tabSelected="1" workbookViewId="0" topLeftCell="A1">
      <selection activeCell="G13" sqref="G13"/>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27">
      <c r="F1" s="1" t="s">
        <v>23</v>
      </c>
    </row>
    <row r="2" ht="12.75">
      <c r="J2" s="21" t="s">
        <v>218</v>
      </c>
    </row>
    <row r="3" spans="1:10" ht="12.75">
      <c r="A3" s="2" t="s">
        <v>25</v>
      </c>
      <c r="J3" s="21" t="s">
        <v>26</v>
      </c>
    </row>
    <row r="4" spans="1:10" ht="15" customHeight="1">
      <c r="A4" s="3" t="s">
        <v>30</v>
      </c>
      <c r="B4" s="4" t="s">
        <v>28</v>
      </c>
      <c r="C4" s="4" t="s">
        <v>28</v>
      </c>
      <c r="D4" s="4" t="s">
        <v>28</v>
      </c>
      <c r="E4" s="4" t="s">
        <v>219</v>
      </c>
      <c r="F4" s="4" t="s">
        <v>220</v>
      </c>
      <c r="G4" s="4" t="s">
        <v>221</v>
      </c>
      <c r="H4" s="4" t="s">
        <v>28</v>
      </c>
      <c r="I4" s="4" t="s">
        <v>28</v>
      </c>
      <c r="J4" s="22" t="s">
        <v>222</v>
      </c>
    </row>
    <row r="5" spans="1:10" ht="15" customHeight="1">
      <c r="A5" s="5" t="s">
        <v>79</v>
      </c>
      <c r="B5" s="6" t="s">
        <v>28</v>
      </c>
      <c r="C5" s="6" t="s">
        <v>28</v>
      </c>
      <c r="D5" s="6" t="s">
        <v>80</v>
      </c>
      <c r="E5" s="6" t="s">
        <v>28</v>
      </c>
      <c r="F5" s="6" t="s">
        <v>28</v>
      </c>
      <c r="G5" s="6" t="s">
        <v>81</v>
      </c>
      <c r="H5" s="6" t="s">
        <v>118</v>
      </c>
      <c r="I5" s="6" t="s">
        <v>119</v>
      </c>
      <c r="J5" s="23" t="s">
        <v>28</v>
      </c>
    </row>
    <row r="6" spans="1:10" ht="15" customHeight="1">
      <c r="A6" s="5" t="s">
        <v>28</v>
      </c>
      <c r="B6" s="6" t="s">
        <v>28</v>
      </c>
      <c r="C6" s="6" t="s">
        <v>28</v>
      </c>
      <c r="D6" s="6" t="s">
        <v>28</v>
      </c>
      <c r="E6" s="6" t="s">
        <v>28</v>
      </c>
      <c r="F6" s="6" t="s">
        <v>28</v>
      </c>
      <c r="G6" s="6" t="s">
        <v>28</v>
      </c>
      <c r="H6" s="6" t="s">
        <v>81</v>
      </c>
      <c r="I6" s="6" t="s">
        <v>81</v>
      </c>
      <c r="J6" s="23" t="s">
        <v>145</v>
      </c>
    </row>
    <row r="7" spans="1:10" ht="30.75" customHeight="1">
      <c r="A7" s="5" t="s">
        <v>28</v>
      </c>
      <c r="B7" s="6" t="s">
        <v>28</v>
      </c>
      <c r="C7" s="6" t="s">
        <v>28</v>
      </c>
      <c r="D7" s="6" t="s">
        <v>28</v>
      </c>
      <c r="E7" s="6" t="s">
        <v>28</v>
      </c>
      <c r="F7" s="6" t="s">
        <v>28</v>
      </c>
      <c r="G7" s="6" t="s">
        <v>28</v>
      </c>
      <c r="H7" s="6" t="s">
        <v>28</v>
      </c>
      <c r="I7" s="6" t="s">
        <v>28</v>
      </c>
      <c r="J7" s="23" t="s">
        <v>28</v>
      </c>
    </row>
    <row r="8" spans="1:10" ht="15" customHeight="1">
      <c r="A8" s="5" t="s">
        <v>82</v>
      </c>
      <c r="B8" s="6" t="s">
        <v>28</v>
      </c>
      <c r="C8" s="6" t="s">
        <v>28</v>
      </c>
      <c r="D8" s="6" t="s">
        <v>82</v>
      </c>
      <c r="E8" s="7" t="s">
        <v>28</v>
      </c>
      <c r="F8" s="8">
        <v>18</v>
      </c>
      <c r="G8" s="8">
        <v>18</v>
      </c>
      <c r="H8" s="8" t="s">
        <v>28</v>
      </c>
      <c r="I8" s="8">
        <v>18</v>
      </c>
      <c r="J8" s="24" t="s">
        <v>28</v>
      </c>
    </row>
    <row r="9" spans="1:10" ht="15" customHeight="1">
      <c r="A9" s="9">
        <v>229</v>
      </c>
      <c r="B9" s="10"/>
      <c r="C9" s="11"/>
      <c r="D9" s="12" t="s">
        <v>113</v>
      </c>
      <c r="E9" s="7" t="s">
        <v>28</v>
      </c>
      <c r="F9" s="8">
        <v>18</v>
      </c>
      <c r="G9" s="8">
        <v>18</v>
      </c>
      <c r="H9" s="8" t="s">
        <v>28</v>
      </c>
      <c r="I9" s="8">
        <v>18</v>
      </c>
      <c r="J9" s="24" t="s">
        <v>28</v>
      </c>
    </row>
    <row r="10" spans="1:10" ht="15" customHeight="1">
      <c r="A10" s="9">
        <v>22960</v>
      </c>
      <c r="B10" s="10"/>
      <c r="C10" s="11"/>
      <c r="D10" s="12" t="s">
        <v>114</v>
      </c>
      <c r="E10" s="7" t="s">
        <v>28</v>
      </c>
      <c r="F10" s="8">
        <v>18</v>
      </c>
      <c r="G10" s="8">
        <v>18</v>
      </c>
      <c r="H10" s="8" t="s">
        <v>28</v>
      </c>
      <c r="I10" s="8">
        <v>18</v>
      </c>
      <c r="J10" s="24" t="s">
        <v>28</v>
      </c>
    </row>
    <row r="11" spans="1:10" ht="15" customHeight="1">
      <c r="A11" s="13">
        <v>2296002</v>
      </c>
      <c r="B11" s="14"/>
      <c r="C11" s="14" t="s">
        <v>28</v>
      </c>
      <c r="D11" s="14" t="s">
        <v>115</v>
      </c>
      <c r="E11" s="7" t="s">
        <v>28</v>
      </c>
      <c r="F11" s="8">
        <v>18</v>
      </c>
      <c r="G11" s="8">
        <v>18</v>
      </c>
      <c r="H11" s="8" t="s">
        <v>28</v>
      </c>
      <c r="I11" s="8">
        <v>18</v>
      </c>
      <c r="J11" s="24" t="s">
        <v>28</v>
      </c>
    </row>
    <row r="12" spans="1:10" ht="15" customHeight="1">
      <c r="A12" s="15" t="s">
        <v>28</v>
      </c>
      <c r="B12" s="16" t="s">
        <v>28</v>
      </c>
      <c r="C12" s="16" t="s">
        <v>28</v>
      </c>
      <c r="D12" s="16" t="s">
        <v>28</v>
      </c>
      <c r="E12" s="7" t="s">
        <v>28</v>
      </c>
      <c r="F12" s="7" t="s">
        <v>28</v>
      </c>
      <c r="G12" s="7" t="s">
        <v>28</v>
      </c>
      <c r="H12" s="7" t="s">
        <v>28</v>
      </c>
      <c r="I12" s="7" t="s">
        <v>28</v>
      </c>
      <c r="J12" s="24" t="s">
        <v>28</v>
      </c>
    </row>
    <row r="13" spans="1:10" ht="15" customHeight="1">
      <c r="A13" s="15" t="s">
        <v>28</v>
      </c>
      <c r="B13" s="16" t="s">
        <v>28</v>
      </c>
      <c r="C13" s="16" t="s">
        <v>28</v>
      </c>
      <c r="D13" s="16" t="s">
        <v>28</v>
      </c>
      <c r="E13" s="7" t="s">
        <v>28</v>
      </c>
      <c r="F13" s="7" t="s">
        <v>28</v>
      </c>
      <c r="G13" s="7" t="s">
        <v>28</v>
      </c>
      <c r="H13" s="7" t="s">
        <v>28</v>
      </c>
      <c r="I13" s="7" t="s">
        <v>28</v>
      </c>
      <c r="J13" s="24" t="s">
        <v>28</v>
      </c>
    </row>
    <row r="14" spans="1:10" ht="15" customHeight="1">
      <c r="A14" s="17" t="s">
        <v>28</v>
      </c>
      <c r="B14" s="18" t="s">
        <v>28</v>
      </c>
      <c r="C14" s="18" t="s">
        <v>28</v>
      </c>
      <c r="D14" s="18" t="s">
        <v>28</v>
      </c>
      <c r="E14" s="19" t="s">
        <v>28</v>
      </c>
      <c r="F14" s="19" t="s">
        <v>28</v>
      </c>
      <c r="G14" s="19" t="s">
        <v>28</v>
      </c>
      <c r="H14" s="19" t="s">
        <v>28</v>
      </c>
      <c r="I14" s="19" t="s">
        <v>28</v>
      </c>
      <c r="J14" s="25" t="s">
        <v>28</v>
      </c>
    </row>
    <row r="15" spans="1:10" ht="15" customHeight="1">
      <c r="A15" s="20" t="s">
        <v>223</v>
      </c>
      <c r="B15" s="20" t="s">
        <v>28</v>
      </c>
      <c r="C15" s="20" t="s">
        <v>28</v>
      </c>
      <c r="D15" s="20" t="s">
        <v>28</v>
      </c>
      <c r="E15" s="20" t="s">
        <v>28</v>
      </c>
      <c r="F15" s="20" t="s">
        <v>28</v>
      </c>
      <c r="G15" s="20" t="s">
        <v>28</v>
      </c>
      <c r="H15" s="20" t="s">
        <v>28</v>
      </c>
      <c r="I15" s="20" t="s">
        <v>28</v>
      </c>
      <c r="J15" s="20" t="s">
        <v>28</v>
      </c>
    </row>
  </sheetData>
  <sheetProtection/>
  <mergeCells count="66">
    <mergeCell ref="A4:D4"/>
    <mergeCell ref="G4:I4"/>
    <mergeCell ref="A8:D8"/>
    <mergeCell ref="A9:C9"/>
    <mergeCell ref="A10:C10"/>
    <mergeCell ref="A11:C11"/>
    <mergeCell ref="A12:C12"/>
    <mergeCell ref="A13:C13"/>
    <mergeCell ref="A14:C14"/>
    <mergeCell ref="A15:J15"/>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9"/>
  <sheetViews>
    <sheetView workbookViewId="0" topLeftCell="A13">
      <selection activeCell="C3" sqref="C3:C9"/>
    </sheetView>
  </sheetViews>
  <sheetFormatPr defaultColWidth="9.140625" defaultRowHeight="12.75"/>
  <cols>
    <col min="1" max="1" width="6.421875" style="0" customWidth="1"/>
    <col min="2" max="2" width="83.421875" style="0" customWidth="1"/>
    <col min="3" max="3" width="15.421875" style="0" customWidth="1"/>
    <col min="4" max="4" width="18.00390625" style="0" customWidth="1"/>
    <col min="5" max="7" width="15.421875" style="0" customWidth="1"/>
  </cols>
  <sheetData>
    <row r="1" spans="1:4" ht="40.5" customHeight="1">
      <c r="A1" s="79" t="s">
        <v>4</v>
      </c>
      <c r="B1" s="80"/>
      <c r="C1" s="80"/>
      <c r="D1" s="80"/>
    </row>
    <row r="2" spans="1:4" ht="40.5" customHeight="1">
      <c r="A2" s="81" t="s">
        <v>5</v>
      </c>
      <c r="B2" s="81" t="s">
        <v>6</v>
      </c>
      <c r="C2" s="81" t="s">
        <v>7</v>
      </c>
      <c r="D2" s="81" t="s">
        <v>8</v>
      </c>
    </row>
    <row r="3" spans="1:4" ht="40.5" customHeight="1">
      <c r="A3" s="81" t="s">
        <v>9</v>
      </c>
      <c r="B3" s="81" t="s">
        <v>10</v>
      </c>
      <c r="C3" s="81" t="s">
        <v>11</v>
      </c>
      <c r="D3" s="81"/>
    </row>
    <row r="4" spans="1:4" ht="40.5" customHeight="1">
      <c r="A4" s="81" t="s">
        <v>12</v>
      </c>
      <c r="B4" s="81" t="s">
        <v>13</v>
      </c>
      <c r="C4" s="81" t="s">
        <v>11</v>
      </c>
      <c r="D4" s="81"/>
    </row>
    <row r="5" spans="1:4" ht="40.5" customHeight="1">
      <c r="A5" s="81" t="s">
        <v>14</v>
      </c>
      <c r="B5" s="81" t="s">
        <v>15</v>
      </c>
      <c r="C5" s="81" t="s">
        <v>11</v>
      </c>
      <c r="D5" s="81"/>
    </row>
    <row r="6" spans="1:4" ht="40.5" customHeight="1">
      <c r="A6" s="81" t="s">
        <v>16</v>
      </c>
      <c r="B6" s="81" t="s">
        <v>17</v>
      </c>
      <c r="C6" s="81" t="s">
        <v>11</v>
      </c>
      <c r="D6" s="81"/>
    </row>
    <row r="7" spans="1:4" ht="40.5" customHeight="1">
      <c r="A7" s="81" t="s">
        <v>18</v>
      </c>
      <c r="B7" s="81" t="s">
        <v>19</v>
      </c>
      <c r="C7" s="81" t="s">
        <v>11</v>
      </c>
      <c r="D7" s="81"/>
    </row>
    <row r="8" spans="1:4" ht="40.5" customHeight="1">
      <c r="A8" s="81" t="s">
        <v>20</v>
      </c>
      <c r="B8" s="81" t="s">
        <v>21</v>
      </c>
      <c r="C8" s="81" t="s">
        <v>11</v>
      </c>
      <c r="D8" s="81"/>
    </row>
    <row r="9" spans="1:4" ht="40.5" customHeight="1">
      <c r="A9" s="81" t="s">
        <v>22</v>
      </c>
      <c r="B9" s="81" t="s">
        <v>23</v>
      </c>
      <c r="C9" s="81" t="s">
        <v>11</v>
      </c>
      <c r="D9" s="81"/>
    </row>
  </sheetData>
  <sheetProtection/>
  <mergeCells count="1">
    <mergeCell ref="A1:D1"/>
  </mergeCells>
  <printOptions/>
  <pageMargins left="0.71" right="0.71" top="0.75" bottom="0.75"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D34"/>
  <sheetViews>
    <sheetView workbookViewId="0" topLeftCell="A1">
      <selection activeCell="D33" sqref="D33"/>
    </sheetView>
  </sheetViews>
  <sheetFormatPr defaultColWidth="9.140625" defaultRowHeight="12.75"/>
  <cols>
    <col min="1" max="1" width="41.00390625" style="0" customWidth="1"/>
    <col min="2" max="2" width="17.140625" style="0" customWidth="1"/>
    <col min="3" max="3" width="41.00390625" style="0" customWidth="1"/>
    <col min="4" max="4" width="17.140625" style="0" customWidth="1"/>
    <col min="5" max="5" width="9.7109375" style="0" customWidth="1"/>
  </cols>
  <sheetData>
    <row r="1" ht="27">
      <c r="B1" s="1" t="s">
        <v>6</v>
      </c>
    </row>
    <row r="2" ht="12.75">
      <c r="D2" s="21" t="s">
        <v>24</v>
      </c>
    </row>
    <row r="3" spans="1:4" ht="12.75">
      <c r="A3" s="2" t="s">
        <v>25</v>
      </c>
      <c r="D3" s="21" t="s">
        <v>26</v>
      </c>
    </row>
    <row r="4" spans="1:4" ht="15" customHeight="1">
      <c r="A4" s="54" t="s">
        <v>27</v>
      </c>
      <c r="B4" s="55" t="s">
        <v>28</v>
      </c>
      <c r="C4" s="55" t="s">
        <v>29</v>
      </c>
      <c r="D4" s="72" t="s">
        <v>28</v>
      </c>
    </row>
    <row r="5" spans="1:4" ht="15" customHeight="1">
      <c r="A5" s="57" t="s">
        <v>30</v>
      </c>
      <c r="B5" s="56" t="s">
        <v>31</v>
      </c>
      <c r="C5" s="56" t="s">
        <v>30</v>
      </c>
      <c r="D5" s="73" t="s">
        <v>31</v>
      </c>
    </row>
    <row r="6" spans="1:4" ht="15" customHeight="1">
      <c r="A6" s="74" t="s">
        <v>32</v>
      </c>
      <c r="B6" s="29">
        <v>1538.59</v>
      </c>
      <c r="C6" s="46" t="s">
        <v>33</v>
      </c>
      <c r="D6" s="47">
        <v>567.98</v>
      </c>
    </row>
    <row r="7" spans="1:4" ht="15" customHeight="1">
      <c r="A7" s="74" t="s">
        <v>34</v>
      </c>
      <c r="B7" s="29">
        <v>1520.59</v>
      </c>
      <c r="C7" s="46" t="s">
        <v>35</v>
      </c>
      <c r="D7" s="47"/>
    </row>
    <row r="8" spans="1:4" ht="15" customHeight="1">
      <c r="A8" s="74" t="s">
        <v>36</v>
      </c>
      <c r="B8" s="29">
        <v>18</v>
      </c>
      <c r="C8" s="46" t="s">
        <v>37</v>
      </c>
      <c r="D8" s="47"/>
    </row>
    <row r="9" spans="1:4" ht="15" customHeight="1">
      <c r="A9" s="74" t="s">
        <v>38</v>
      </c>
      <c r="B9" s="29"/>
      <c r="C9" s="46" t="s">
        <v>39</v>
      </c>
      <c r="D9" s="47"/>
    </row>
    <row r="10" spans="1:4" ht="15" customHeight="1">
      <c r="A10" s="74" t="s">
        <v>40</v>
      </c>
      <c r="B10" s="29"/>
      <c r="C10" s="46" t="s">
        <v>41</v>
      </c>
      <c r="D10" s="47"/>
    </row>
    <row r="11" spans="1:4" ht="15" customHeight="1">
      <c r="A11" s="74" t="s">
        <v>42</v>
      </c>
      <c r="B11" s="29"/>
      <c r="C11" s="46" t="s">
        <v>43</v>
      </c>
      <c r="D11" s="47"/>
    </row>
    <row r="12" spans="1:4" ht="15" customHeight="1">
      <c r="A12" s="74" t="s">
        <v>44</v>
      </c>
      <c r="B12" s="29"/>
      <c r="C12" s="46" t="s">
        <v>45</v>
      </c>
      <c r="D12" s="47">
        <v>10.94</v>
      </c>
    </row>
    <row r="13" spans="1:4" ht="15" customHeight="1">
      <c r="A13" s="45" t="s">
        <v>46</v>
      </c>
      <c r="B13" s="29"/>
      <c r="C13" s="46" t="s">
        <v>47</v>
      </c>
      <c r="D13" s="47">
        <v>29.9</v>
      </c>
    </row>
    <row r="14" spans="1:4" ht="15" customHeight="1">
      <c r="A14" s="74" t="s">
        <v>48</v>
      </c>
      <c r="B14" s="29"/>
      <c r="C14" s="46" t="s">
        <v>49</v>
      </c>
      <c r="D14" s="47"/>
    </row>
    <row r="15" spans="1:4" ht="15" customHeight="1">
      <c r="A15" s="74" t="s">
        <v>50</v>
      </c>
      <c r="B15" s="29"/>
      <c r="C15" s="46" t="s">
        <v>51</v>
      </c>
      <c r="D15" s="47"/>
    </row>
    <row r="16" spans="1:4" ht="15" customHeight="1">
      <c r="A16" s="74" t="s">
        <v>28</v>
      </c>
      <c r="B16" s="7"/>
      <c r="C16" s="46" t="s">
        <v>52</v>
      </c>
      <c r="D16" s="47">
        <v>156.39</v>
      </c>
    </row>
    <row r="17" spans="1:4" ht="15" customHeight="1">
      <c r="A17" s="74" t="s">
        <v>28</v>
      </c>
      <c r="B17" s="7"/>
      <c r="C17" s="46" t="s">
        <v>53</v>
      </c>
      <c r="D17" s="47">
        <v>822.88</v>
      </c>
    </row>
    <row r="18" spans="1:4" ht="15" customHeight="1">
      <c r="A18" s="74" t="s">
        <v>28</v>
      </c>
      <c r="B18" s="7"/>
      <c r="C18" s="46" t="s">
        <v>54</v>
      </c>
      <c r="D18" s="47">
        <v>62.1</v>
      </c>
    </row>
    <row r="19" spans="1:4" ht="15" customHeight="1">
      <c r="A19" s="74" t="s">
        <v>28</v>
      </c>
      <c r="B19" s="7"/>
      <c r="C19" s="46" t="s">
        <v>55</v>
      </c>
      <c r="D19" s="47"/>
    </row>
    <row r="20" spans="1:4" ht="15" customHeight="1">
      <c r="A20" s="74" t="s">
        <v>28</v>
      </c>
      <c r="B20" s="7"/>
      <c r="C20" s="46" t="s">
        <v>56</v>
      </c>
      <c r="D20" s="47"/>
    </row>
    <row r="21" spans="1:4" ht="15" customHeight="1">
      <c r="A21" s="74" t="s">
        <v>28</v>
      </c>
      <c r="B21" s="7"/>
      <c r="C21" s="46" t="s">
        <v>57</v>
      </c>
      <c r="D21" s="47"/>
    </row>
    <row r="22" spans="1:4" ht="15" customHeight="1">
      <c r="A22" s="74" t="s">
        <v>28</v>
      </c>
      <c r="B22" s="7"/>
      <c r="C22" s="46" t="s">
        <v>58</v>
      </c>
      <c r="D22" s="47"/>
    </row>
    <row r="23" spans="1:4" ht="15" customHeight="1">
      <c r="A23" s="74" t="s">
        <v>28</v>
      </c>
      <c r="B23" s="7"/>
      <c r="C23" s="46" t="s">
        <v>59</v>
      </c>
      <c r="D23" s="47"/>
    </row>
    <row r="24" spans="1:4" ht="15" customHeight="1">
      <c r="A24" s="74" t="s">
        <v>28</v>
      </c>
      <c r="B24" s="7"/>
      <c r="C24" s="46" t="s">
        <v>60</v>
      </c>
      <c r="D24" s="47">
        <v>43.45</v>
      </c>
    </row>
    <row r="25" spans="1:4" ht="15" customHeight="1">
      <c r="A25" s="74" t="s">
        <v>28</v>
      </c>
      <c r="B25" s="7"/>
      <c r="C25" s="46" t="s">
        <v>61</v>
      </c>
      <c r="D25" s="47"/>
    </row>
    <row r="26" spans="1:4" ht="15" customHeight="1">
      <c r="A26" s="74" t="s">
        <v>28</v>
      </c>
      <c r="B26" s="7"/>
      <c r="C26" s="46" t="s">
        <v>62</v>
      </c>
      <c r="D26" s="47">
        <v>18</v>
      </c>
    </row>
    <row r="27" spans="1:4" ht="15" customHeight="1">
      <c r="A27" s="74" t="s">
        <v>28</v>
      </c>
      <c r="B27" s="7"/>
      <c r="C27" s="46" t="s">
        <v>28</v>
      </c>
      <c r="D27" s="24"/>
    </row>
    <row r="28" spans="1:4" ht="15" customHeight="1">
      <c r="A28" s="74" t="s">
        <v>28</v>
      </c>
      <c r="B28" s="7"/>
      <c r="C28" s="46" t="s">
        <v>28</v>
      </c>
      <c r="D28" s="24"/>
    </row>
    <row r="29" spans="1:4" ht="15" customHeight="1">
      <c r="A29" s="75" t="s">
        <v>63</v>
      </c>
      <c r="B29" s="29">
        <v>1538.59</v>
      </c>
      <c r="C29" s="76" t="s">
        <v>64</v>
      </c>
      <c r="D29" s="47">
        <v>1711.64</v>
      </c>
    </row>
    <row r="30" spans="1:4" ht="15" customHeight="1">
      <c r="A30" s="74" t="s">
        <v>65</v>
      </c>
      <c r="B30" s="29"/>
      <c r="C30" s="46" t="s">
        <v>66</v>
      </c>
      <c r="D30" s="47"/>
    </row>
    <row r="31" spans="1:4" ht="15" customHeight="1">
      <c r="A31" s="74" t="s">
        <v>67</v>
      </c>
      <c r="B31" s="29">
        <v>203.43</v>
      </c>
      <c r="C31" s="46" t="s">
        <v>68</v>
      </c>
      <c r="D31" s="47">
        <v>30.38</v>
      </c>
    </row>
    <row r="32" spans="1:4" ht="15" customHeight="1">
      <c r="A32" s="74" t="s">
        <v>28</v>
      </c>
      <c r="B32" s="7"/>
      <c r="C32" s="46" t="s">
        <v>28</v>
      </c>
      <c r="D32" s="24"/>
    </row>
    <row r="33" spans="1:4" ht="15" customHeight="1">
      <c r="A33" s="77" t="s">
        <v>69</v>
      </c>
      <c r="B33" s="27">
        <v>1742.02</v>
      </c>
      <c r="C33" s="78" t="s">
        <v>70</v>
      </c>
      <c r="D33" s="28">
        <v>1742.02</v>
      </c>
    </row>
    <row r="34" spans="1:4" ht="15" customHeight="1">
      <c r="A34" s="53" t="s">
        <v>71</v>
      </c>
      <c r="B34" s="53" t="s">
        <v>28</v>
      </c>
      <c r="C34" s="53" t="s">
        <v>28</v>
      </c>
      <c r="D34" s="53" t="s">
        <v>28</v>
      </c>
    </row>
  </sheetData>
  <sheetProtection/>
  <mergeCells count="8">
    <mergeCell ref="A4:B4"/>
    <mergeCell ref="C4:D4"/>
    <mergeCell ref="A34:D34"/>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42"/>
  <sheetViews>
    <sheetView workbookViewId="0" topLeftCell="A10">
      <selection activeCell="G10" sqref="G10"/>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27">
      <c r="G1" s="1" t="s">
        <v>10</v>
      </c>
    </row>
    <row r="2" ht="12.75">
      <c r="K2" s="21" t="s">
        <v>72</v>
      </c>
    </row>
    <row r="3" spans="1:11" ht="12.75">
      <c r="A3" s="2" t="s">
        <v>25</v>
      </c>
      <c r="K3" s="21" t="s">
        <v>26</v>
      </c>
    </row>
    <row r="4" spans="1:11" ht="15" customHeight="1">
      <c r="A4" s="58" t="s">
        <v>30</v>
      </c>
      <c r="B4" s="59" t="s">
        <v>28</v>
      </c>
      <c r="C4" s="59" t="s">
        <v>28</v>
      </c>
      <c r="D4" s="59" t="s">
        <v>28</v>
      </c>
      <c r="E4" s="60" t="s">
        <v>63</v>
      </c>
      <c r="F4" s="60" t="s">
        <v>73</v>
      </c>
      <c r="G4" s="60" t="s">
        <v>74</v>
      </c>
      <c r="H4" s="60" t="s">
        <v>75</v>
      </c>
      <c r="I4" s="60" t="s">
        <v>76</v>
      </c>
      <c r="J4" s="60" t="s">
        <v>77</v>
      </c>
      <c r="K4" s="22" t="s">
        <v>78</v>
      </c>
    </row>
    <row r="5" spans="1:11" ht="15" customHeight="1">
      <c r="A5" s="61" t="s">
        <v>79</v>
      </c>
      <c r="B5" s="62" t="s">
        <v>28</v>
      </c>
      <c r="C5" s="62" t="s">
        <v>28</v>
      </c>
      <c r="D5" s="63" t="s">
        <v>80</v>
      </c>
      <c r="E5" s="62" t="s">
        <v>28</v>
      </c>
      <c r="F5" s="62" t="s">
        <v>28</v>
      </c>
      <c r="G5" s="62" t="s">
        <v>28</v>
      </c>
      <c r="H5" s="62" t="s">
        <v>28</v>
      </c>
      <c r="I5" s="62" t="s">
        <v>28</v>
      </c>
      <c r="J5" s="62" t="s">
        <v>28</v>
      </c>
      <c r="K5" s="23" t="s">
        <v>81</v>
      </c>
    </row>
    <row r="6" spans="1:11" ht="15" customHeight="1">
      <c r="A6" s="61" t="s">
        <v>28</v>
      </c>
      <c r="B6" s="62" t="s">
        <v>28</v>
      </c>
      <c r="C6" s="62" t="s">
        <v>28</v>
      </c>
      <c r="D6" s="63" t="s">
        <v>28</v>
      </c>
      <c r="E6" s="62" t="s">
        <v>28</v>
      </c>
      <c r="F6" s="62" t="s">
        <v>28</v>
      </c>
      <c r="G6" s="62" t="s">
        <v>28</v>
      </c>
      <c r="H6" s="62" t="s">
        <v>28</v>
      </c>
      <c r="I6" s="62" t="s">
        <v>28</v>
      </c>
      <c r="J6" s="62" t="s">
        <v>28</v>
      </c>
      <c r="K6" s="23" t="s">
        <v>28</v>
      </c>
    </row>
    <row r="7" spans="1:11" ht="15" customHeight="1">
      <c r="A7" s="61" t="s">
        <v>28</v>
      </c>
      <c r="B7" s="62" t="s">
        <v>28</v>
      </c>
      <c r="C7" s="62" t="s">
        <v>28</v>
      </c>
      <c r="D7" s="63" t="s">
        <v>28</v>
      </c>
      <c r="E7" s="62" t="s">
        <v>28</v>
      </c>
      <c r="F7" s="62" t="s">
        <v>28</v>
      </c>
      <c r="G7" s="62" t="s">
        <v>28</v>
      </c>
      <c r="H7" s="62" t="s">
        <v>28</v>
      </c>
      <c r="I7" s="62" t="s">
        <v>28</v>
      </c>
      <c r="J7" s="62" t="s">
        <v>28</v>
      </c>
      <c r="K7" s="23" t="s">
        <v>28</v>
      </c>
    </row>
    <row r="8" spans="1:11" ht="15" customHeight="1">
      <c r="A8" s="64" t="s">
        <v>82</v>
      </c>
      <c r="B8" s="63" t="s">
        <v>28</v>
      </c>
      <c r="C8" s="63" t="s">
        <v>28</v>
      </c>
      <c r="D8" s="63" t="s">
        <v>82</v>
      </c>
      <c r="E8" s="65">
        <v>1538.59</v>
      </c>
      <c r="F8" s="65">
        <v>1538.59</v>
      </c>
      <c r="G8" s="65"/>
      <c r="H8" s="65"/>
      <c r="I8" s="65"/>
      <c r="J8" s="65"/>
      <c r="K8" s="47"/>
    </row>
    <row r="9" spans="1:11" ht="15" customHeight="1">
      <c r="A9" s="31">
        <v>201</v>
      </c>
      <c r="B9" s="32"/>
      <c r="C9" s="32"/>
      <c r="D9" s="32" t="s">
        <v>83</v>
      </c>
      <c r="E9" s="65">
        <f>F9+G9+H9+I9+J9+K9</f>
        <v>598.37</v>
      </c>
      <c r="F9" s="65">
        <v>598.37</v>
      </c>
      <c r="G9" s="65"/>
      <c r="H9" s="65"/>
      <c r="I9" s="65"/>
      <c r="J9" s="65"/>
      <c r="K9" s="47"/>
    </row>
    <row r="10" spans="1:11" ht="15" customHeight="1">
      <c r="A10" s="31">
        <v>20103</v>
      </c>
      <c r="B10" s="32"/>
      <c r="C10" s="32"/>
      <c r="D10" s="32" t="s">
        <v>84</v>
      </c>
      <c r="E10" s="65">
        <f>F10+G10+H10+I10+J10+K10</f>
        <v>475.03</v>
      </c>
      <c r="F10" s="65">
        <v>475.03</v>
      </c>
      <c r="G10" s="65"/>
      <c r="H10" s="65"/>
      <c r="I10" s="65"/>
      <c r="J10" s="65"/>
      <c r="K10" s="47"/>
    </row>
    <row r="11" spans="1:11" ht="15" customHeight="1">
      <c r="A11" s="31">
        <v>2010301</v>
      </c>
      <c r="B11" s="32"/>
      <c r="C11" s="32"/>
      <c r="D11" s="32" t="s">
        <v>85</v>
      </c>
      <c r="E11" s="65">
        <f>F11+G11+H11+I11+J11+K11</f>
        <v>307.55</v>
      </c>
      <c r="F11" s="65">
        <v>307.55</v>
      </c>
      <c r="G11" s="65"/>
      <c r="H11" s="65"/>
      <c r="I11" s="65"/>
      <c r="J11" s="65"/>
      <c r="K11" s="47"/>
    </row>
    <row r="12" spans="1:11" ht="15" customHeight="1">
      <c r="A12" s="31">
        <v>2010399</v>
      </c>
      <c r="B12" s="32"/>
      <c r="C12" s="32"/>
      <c r="D12" s="32" t="s">
        <v>86</v>
      </c>
      <c r="E12" s="65">
        <f>F12+G12+H12+I12+J12+K12</f>
        <v>167.48</v>
      </c>
      <c r="F12" s="65">
        <v>167.48</v>
      </c>
      <c r="G12" s="65"/>
      <c r="H12" s="65"/>
      <c r="I12" s="65"/>
      <c r="J12" s="65"/>
      <c r="K12" s="47"/>
    </row>
    <row r="13" spans="1:11" ht="15" customHeight="1">
      <c r="A13" s="31">
        <v>20199</v>
      </c>
      <c r="B13" s="32"/>
      <c r="C13" s="32"/>
      <c r="D13" s="32" t="s">
        <v>87</v>
      </c>
      <c r="E13" s="65">
        <f>F13+G13+H13+I13+J13+K13</f>
        <v>123.34</v>
      </c>
      <c r="F13" s="65">
        <v>123.34</v>
      </c>
      <c r="G13" s="65"/>
      <c r="H13" s="65"/>
      <c r="I13" s="65"/>
      <c r="J13" s="65"/>
      <c r="K13" s="47"/>
    </row>
    <row r="14" spans="1:11" ht="15" customHeight="1">
      <c r="A14" s="31">
        <v>2019999</v>
      </c>
      <c r="B14" s="32"/>
      <c r="C14" s="32"/>
      <c r="D14" s="32" t="s">
        <v>88</v>
      </c>
      <c r="E14" s="65">
        <f aca="true" t="shared" si="0" ref="E14:E20">F14+G14+H14+I14+J14+K14</f>
        <v>123.34</v>
      </c>
      <c r="F14" s="65">
        <v>123.34</v>
      </c>
      <c r="G14" s="65"/>
      <c r="H14" s="65"/>
      <c r="I14" s="65"/>
      <c r="J14" s="65"/>
      <c r="K14" s="47"/>
    </row>
    <row r="15" spans="1:11" ht="15" customHeight="1">
      <c r="A15" s="31">
        <v>207</v>
      </c>
      <c r="B15" s="32"/>
      <c r="C15" s="32"/>
      <c r="D15" s="32" t="s">
        <v>89</v>
      </c>
      <c r="E15" s="65">
        <f t="shared" si="0"/>
        <v>10.94</v>
      </c>
      <c r="F15" s="65">
        <v>10.94</v>
      </c>
      <c r="G15" s="65"/>
      <c r="H15" s="65"/>
      <c r="I15" s="65"/>
      <c r="J15" s="65"/>
      <c r="K15" s="47"/>
    </row>
    <row r="16" spans="1:11" ht="15" customHeight="1">
      <c r="A16" s="31">
        <v>20704</v>
      </c>
      <c r="B16" s="32"/>
      <c r="C16" s="32"/>
      <c r="D16" s="32" t="s">
        <v>90</v>
      </c>
      <c r="E16" s="65">
        <f t="shared" si="0"/>
        <v>10.94</v>
      </c>
      <c r="F16" s="65">
        <v>10.94</v>
      </c>
      <c r="G16" s="65"/>
      <c r="H16" s="65"/>
      <c r="I16" s="65"/>
      <c r="J16" s="65"/>
      <c r="K16" s="47"/>
    </row>
    <row r="17" spans="1:11" ht="15" customHeight="1">
      <c r="A17" s="31">
        <v>2070404</v>
      </c>
      <c r="B17" s="32"/>
      <c r="C17" s="32"/>
      <c r="D17" s="32" t="s">
        <v>91</v>
      </c>
      <c r="E17" s="65">
        <f t="shared" si="0"/>
        <v>10.94</v>
      </c>
      <c r="F17" s="65">
        <v>10.94</v>
      </c>
      <c r="G17" s="65"/>
      <c r="H17" s="65"/>
      <c r="I17" s="65"/>
      <c r="J17" s="65"/>
      <c r="K17" s="47"/>
    </row>
    <row r="18" spans="1:11" ht="15" customHeight="1">
      <c r="A18" s="31">
        <v>208</v>
      </c>
      <c r="B18" s="32"/>
      <c r="C18" s="32"/>
      <c r="D18" s="32" t="s">
        <v>92</v>
      </c>
      <c r="E18" s="65">
        <f t="shared" si="0"/>
        <v>29.9</v>
      </c>
      <c r="F18" s="65">
        <v>29.9</v>
      </c>
      <c r="G18" s="65"/>
      <c r="H18" s="65"/>
      <c r="I18" s="65"/>
      <c r="J18" s="65"/>
      <c r="K18" s="47"/>
    </row>
    <row r="19" spans="1:11" ht="15" customHeight="1">
      <c r="A19" s="31">
        <v>20805</v>
      </c>
      <c r="B19" s="32"/>
      <c r="C19" s="32"/>
      <c r="D19" s="32" t="s">
        <v>93</v>
      </c>
      <c r="E19" s="65">
        <f t="shared" si="0"/>
        <v>29.9</v>
      </c>
      <c r="F19" s="65">
        <v>29.9</v>
      </c>
      <c r="G19" s="65"/>
      <c r="H19" s="65"/>
      <c r="I19" s="65"/>
      <c r="J19" s="65"/>
      <c r="K19" s="69"/>
    </row>
    <row r="20" spans="1:11" ht="15" customHeight="1">
      <c r="A20" s="9">
        <v>2080599</v>
      </c>
      <c r="B20" s="10"/>
      <c r="C20" s="11"/>
      <c r="D20" s="32" t="s">
        <v>94</v>
      </c>
      <c r="E20" s="65">
        <f aca="true" t="shared" si="1" ref="E20:E27">F20+G20+H20+I20+J20+K20</f>
        <v>29.9</v>
      </c>
      <c r="F20" s="65">
        <v>29.9</v>
      </c>
      <c r="G20" s="65"/>
      <c r="H20" s="65"/>
      <c r="I20" s="65"/>
      <c r="J20" s="65"/>
      <c r="K20" s="70"/>
    </row>
    <row r="21" spans="1:11" ht="15" customHeight="1">
      <c r="A21" s="9">
        <v>212</v>
      </c>
      <c r="B21" s="10"/>
      <c r="C21" s="11"/>
      <c r="D21" s="32" t="s">
        <v>95</v>
      </c>
      <c r="E21" s="65">
        <f t="shared" si="1"/>
        <v>138</v>
      </c>
      <c r="F21" s="65">
        <v>138</v>
      </c>
      <c r="G21" s="65"/>
      <c r="H21" s="65"/>
      <c r="I21" s="65"/>
      <c r="J21" s="65"/>
      <c r="K21" s="70"/>
    </row>
    <row r="22" spans="1:11" ht="15" customHeight="1">
      <c r="A22" s="9">
        <v>21205</v>
      </c>
      <c r="B22" s="10"/>
      <c r="C22" s="11"/>
      <c r="D22" s="32" t="s">
        <v>96</v>
      </c>
      <c r="E22" s="65">
        <f t="shared" si="1"/>
        <v>138</v>
      </c>
      <c r="F22" s="65">
        <v>138</v>
      </c>
      <c r="G22" s="65"/>
      <c r="H22" s="65"/>
      <c r="I22" s="65"/>
      <c r="J22" s="65"/>
      <c r="K22" s="70"/>
    </row>
    <row r="23" spans="1:11" ht="15" customHeight="1">
      <c r="A23" s="9">
        <v>2120501</v>
      </c>
      <c r="B23" s="10"/>
      <c r="C23" s="11"/>
      <c r="D23" s="32" t="s">
        <v>97</v>
      </c>
      <c r="E23" s="65">
        <f t="shared" si="1"/>
        <v>138</v>
      </c>
      <c r="F23" s="65">
        <v>138</v>
      </c>
      <c r="G23" s="65"/>
      <c r="H23" s="65"/>
      <c r="I23" s="65"/>
      <c r="J23" s="65"/>
      <c r="K23" s="70"/>
    </row>
    <row r="24" spans="1:11" ht="15" customHeight="1">
      <c r="A24" s="9">
        <v>213</v>
      </c>
      <c r="B24" s="10"/>
      <c r="C24" s="11"/>
      <c r="D24" s="32" t="s">
        <v>98</v>
      </c>
      <c r="E24" s="65">
        <f t="shared" si="1"/>
        <v>649.88</v>
      </c>
      <c r="F24" s="65">
        <v>649.88</v>
      </c>
      <c r="G24" s="65"/>
      <c r="H24" s="65"/>
      <c r="I24" s="65"/>
      <c r="J24" s="65"/>
      <c r="K24" s="70"/>
    </row>
    <row r="25" spans="1:11" ht="15" customHeight="1">
      <c r="A25" s="9">
        <v>21301</v>
      </c>
      <c r="B25" s="10"/>
      <c r="C25" s="11"/>
      <c r="D25" s="32" t="s">
        <v>99</v>
      </c>
      <c r="E25" s="65">
        <f t="shared" si="1"/>
        <v>308.66</v>
      </c>
      <c r="F25" s="65">
        <v>308.66</v>
      </c>
      <c r="G25" s="65"/>
      <c r="H25" s="65"/>
      <c r="I25" s="65"/>
      <c r="J25" s="65"/>
      <c r="K25" s="70"/>
    </row>
    <row r="26" spans="1:11" ht="15" customHeight="1">
      <c r="A26" s="9">
        <v>2130126</v>
      </c>
      <c r="B26" s="10"/>
      <c r="C26" s="11"/>
      <c r="D26" s="32" t="s">
        <v>100</v>
      </c>
      <c r="E26" s="65">
        <f t="shared" si="1"/>
        <v>287.8</v>
      </c>
      <c r="F26" s="65">
        <v>287.8</v>
      </c>
      <c r="G26" s="65"/>
      <c r="H26" s="65"/>
      <c r="I26" s="65"/>
      <c r="J26" s="65"/>
      <c r="K26" s="70"/>
    </row>
    <row r="27" spans="1:11" ht="15" customHeight="1">
      <c r="A27" s="9">
        <v>2130199</v>
      </c>
      <c r="B27" s="10"/>
      <c r="C27" s="11"/>
      <c r="D27" s="32" t="s">
        <v>101</v>
      </c>
      <c r="E27" s="65">
        <f t="shared" si="1"/>
        <v>20.86</v>
      </c>
      <c r="F27" s="65">
        <v>20.86</v>
      </c>
      <c r="G27" s="65"/>
      <c r="H27" s="65"/>
      <c r="I27" s="65"/>
      <c r="J27" s="65"/>
      <c r="K27" s="70"/>
    </row>
    <row r="28" spans="1:11" ht="15" customHeight="1">
      <c r="A28" s="9">
        <v>21305</v>
      </c>
      <c r="B28" s="10"/>
      <c r="C28" s="11"/>
      <c r="D28" s="32" t="s">
        <v>102</v>
      </c>
      <c r="E28" s="65">
        <f aca="true" t="shared" si="2" ref="E28:E40">F28+G28+H28+I28+J28+K28</f>
        <v>130</v>
      </c>
      <c r="F28" s="65">
        <v>130</v>
      </c>
      <c r="G28" s="65"/>
      <c r="H28" s="65"/>
      <c r="I28" s="65"/>
      <c r="J28" s="65"/>
      <c r="K28" s="70"/>
    </row>
    <row r="29" spans="1:11" ht="15" customHeight="1">
      <c r="A29" s="9">
        <v>2130504</v>
      </c>
      <c r="B29" s="10"/>
      <c r="C29" s="11"/>
      <c r="D29" s="32" t="s">
        <v>103</v>
      </c>
      <c r="E29" s="65">
        <f t="shared" si="2"/>
        <v>130</v>
      </c>
      <c r="F29" s="65">
        <v>130</v>
      </c>
      <c r="G29" s="65"/>
      <c r="H29" s="65"/>
      <c r="I29" s="65"/>
      <c r="J29" s="65"/>
      <c r="K29" s="70"/>
    </row>
    <row r="30" spans="1:11" ht="15" customHeight="1">
      <c r="A30" s="9">
        <v>21307</v>
      </c>
      <c r="B30" s="10"/>
      <c r="C30" s="11"/>
      <c r="D30" s="12" t="s">
        <v>104</v>
      </c>
      <c r="E30" s="65">
        <f t="shared" si="2"/>
        <v>211.22</v>
      </c>
      <c r="F30" s="66">
        <v>211.22</v>
      </c>
      <c r="G30" s="66"/>
      <c r="H30" s="66"/>
      <c r="I30" s="66"/>
      <c r="J30" s="66"/>
      <c r="K30" s="70"/>
    </row>
    <row r="31" spans="1:11" ht="15" customHeight="1">
      <c r="A31" s="9">
        <v>2130705</v>
      </c>
      <c r="B31" s="10"/>
      <c r="C31" s="11"/>
      <c r="D31" s="12" t="s">
        <v>105</v>
      </c>
      <c r="E31" s="65">
        <f t="shared" si="2"/>
        <v>177.22</v>
      </c>
      <c r="F31" s="66">
        <v>177.22</v>
      </c>
      <c r="G31" s="66"/>
      <c r="H31" s="66"/>
      <c r="I31" s="66"/>
      <c r="J31" s="66"/>
      <c r="K31" s="70"/>
    </row>
    <row r="32" spans="1:11" ht="15" customHeight="1">
      <c r="A32" s="9">
        <v>2130799</v>
      </c>
      <c r="B32" s="10"/>
      <c r="C32" s="11"/>
      <c r="D32" s="12" t="s">
        <v>106</v>
      </c>
      <c r="E32" s="65">
        <f t="shared" si="2"/>
        <v>34</v>
      </c>
      <c r="F32" s="66">
        <v>34</v>
      </c>
      <c r="G32" s="66"/>
      <c r="H32" s="66"/>
      <c r="I32" s="66"/>
      <c r="J32" s="66"/>
      <c r="K32" s="70"/>
    </row>
    <row r="33" spans="1:11" ht="15" customHeight="1">
      <c r="A33" s="9">
        <v>214</v>
      </c>
      <c r="B33" s="10"/>
      <c r="C33" s="11"/>
      <c r="D33" s="12" t="s">
        <v>107</v>
      </c>
      <c r="E33" s="65">
        <f t="shared" si="2"/>
        <v>50.06</v>
      </c>
      <c r="F33" s="66">
        <v>50.06</v>
      </c>
      <c r="G33" s="66"/>
      <c r="H33" s="66"/>
      <c r="I33" s="66"/>
      <c r="J33" s="66"/>
      <c r="K33" s="70"/>
    </row>
    <row r="34" spans="1:11" ht="15" customHeight="1">
      <c r="A34" s="9">
        <v>21401</v>
      </c>
      <c r="B34" s="10"/>
      <c r="C34" s="11"/>
      <c r="D34" s="12" t="s">
        <v>108</v>
      </c>
      <c r="E34" s="65">
        <f t="shared" si="2"/>
        <v>50.06</v>
      </c>
      <c r="F34" s="66">
        <v>50.06</v>
      </c>
      <c r="G34" s="66"/>
      <c r="H34" s="66"/>
      <c r="I34" s="66"/>
      <c r="J34" s="66"/>
      <c r="K34" s="70"/>
    </row>
    <row r="35" spans="1:11" ht="15" customHeight="1">
      <c r="A35" s="9">
        <v>2140106</v>
      </c>
      <c r="B35" s="10"/>
      <c r="C35" s="11"/>
      <c r="D35" s="12" t="s">
        <v>109</v>
      </c>
      <c r="E35" s="65">
        <f t="shared" si="2"/>
        <v>50.06</v>
      </c>
      <c r="F35" s="66">
        <v>50.06</v>
      </c>
      <c r="G35" s="66"/>
      <c r="H35" s="66"/>
      <c r="I35" s="66"/>
      <c r="J35" s="66"/>
      <c r="K35" s="70"/>
    </row>
    <row r="36" spans="1:11" ht="15" customHeight="1">
      <c r="A36" s="9">
        <v>221</v>
      </c>
      <c r="B36" s="10"/>
      <c r="C36" s="11"/>
      <c r="D36" s="12" t="s">
        <v>110</v>
      </c>
      <c r="E36" s="65">
        <f t="shared" si="2"/>
        <v>43.45</v>
      </c>
      <c r="F36" s="66">
        <v>43.45</v>
      </c>
      <c r="G36" s="66"/>
      <c r="H36" s="66"/>
      <c r="I36" s="66"/>
      <c r="J36" s="66"/>
      <c r="K36" s="70"/>
    </row>
    <row r="37" spans="1:11" ht="15" customHeight="1">
      <c r="A37" s="9">
        <v>22102</v>
      </c>
      <c r="B37" s="10"/>
      <c r="C37" s="11"/>
      <c r="D37" s="12" t="s">
        <v>111</v>
      </c>
      <c r="E37" s="65">
        <f t="shared" si="2"/>
        <v>43.45</v>
      </c>
      <c r="F37" s="66">
        <v>43.45</v>
      </c>
      <c r="G37" s="66"/>
      <c r="H37" s="66"/>
      <c r="I37" s="66"/>
      <c r="J37" s="66"/>
      <c r="K37" s="70"/>
    </row>
    <row r="38" spans="1:11" ht="15" customHeight="1">
      <c r="A38" s="9">
        <v>2210201</v>
      </c>
      <c r="B38" s="10"/>
      <c r="C38" s="11"/>
      <c r="D38" s="12" t="s">
        <v>112</v>
      </c>
      <c r="E38" s="65">
        <f t="shared" si="2"/>
        <v>43.45</v>
      </c>
      <c r="F38" s="66">
        <v>43.45</v>
      </c>
      <c r="G38" s="66"/>
      <c r="H38" s="66"/>
      <c r="I38" s="66"/>
      <c r="J38" s="66"/>
      <c r="K38" s="70"/>
    </row>
    <row r="39" spans="1:11" ht="15" customHeight="1">
      <c r="A39" s="9">
        <v>229</v>
      </c>
      <c r="B39" s="10"/>
      <c r="C39" s="11"/>
      <c r="D39" s="12" t="s">
        <v>113</v>
      </c>
      <c r="E39" s="65">
        <f t="shared" si="2"/>
        <v>18</v>
      </c>
      <c r="F39" s="66">
        <v>18</v>
      </c>
      <c r="G39" s="66"/>
      <c r="H39" s="66"/>
      <c r="I39" s="66"/>
      <c r="J39" s="66"/>
      <c r="K39" s="70"/>
    </row>
    <row r="40" spans="1:11" ht="15" customHeight="1">
      <c r="A40" s="9">
        <v>22960</v>
      </c>
      <c r="B40" s="10"/>
      <c r="C40" s="11"/>
      <c r="D40" s="12" t="s">
        <v>114</v>
      </c>
      <c r="E40" s="65">
        <f t="shared" si="2"/>
        <v>18</v>
      </c>
      <c r="F40" s="66">
        <v>18</v>
      </c>
      <c r="G40" s="66"/>
      <c r="H40" s="66"/>
      <c r="I40" s="66"/>
      <c r="J40" s="66"/>
      <c r="K40" s="70"/>
    </row>
    <row r="41" spans="1:11" ht="15" customHeight="1">
      <c r="A41" s="13">
        <v>2296002</v>
      </c>
      <c r="B41" s="14" t="s">
        <v>28</v>
      </c>
      <c r="C41" s="14" t="s">
        <v>28</v>
      </c>
      <c r="D41" s="14" t="s">
        <v>115</v>
      </c>
      <c r="E41" s="65">
        <v>18</v>
      </c>
      <c r="F41" s="67">
        <v>18</v>
      </c>
      <c r="G41" s="68" t="s">
        <v>28</v>
      </c>
      <c r="H41" s="68" t="s">
        <v>28</v>
      </c>
      <c r="I41" s="68" t="s">
        <v>28</v>
      </c>
      <c r="J41" s="68" t="s">
        <v>28</v>
      </c>
      <c r="K41" s="71" t="s">
        <v>28</v>
      </c>
    </row>
    <row r="42" spans="1:11" ht="15" customHeight="1">
      <c r="A42" s="30" t="s">
        <v>116</v>
      </c>
      <c r="B42" s="20" t="s">
        <v>28</v>
      </c>
      <c r="C42" s="20" t="s">
        <v>28</v>
      </c>
      <c r="D42" s="20" t="s">
        <v>28</v>
      </c>
      <c r="E42" s="20" t="s">
        <v>28</v>
      </c>
      <c r="F42" s="20" t="s">
        <v>28</v>
      </c>
      <c r="G42" s="20" t="s">
        <v>28</v>
      </c>
      <c r="H42" s="20" t="s">
        <v>28</v>
      </c>
      <c r="I42" s="20" t="s">
        <v>28</v>
      </c>
      <c r="J42" s="20" t="s">
        <v>28</v>
      </c>
      <c r="K42" s="20" t="s">
        <v>28</v>
      </c>
    </row>
  </sheetData>
  <sheetProtection/>
  <mergeCells count="116">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K42"/>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44"/>
  <sheetViews>
    <sheetView workbookViewId="0" topLeftCell="A1">
      <selection activeCell="H10" sqref="H10"/>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7">
      <c r="F1" s="1" t="s">
        <v>13</v>
      </c>
    </row>
    <row r="2" ht="12.75">
      <c r="J2" s="21" t="s">
        <v>117</v>
      </c>
    </row>
    <row r="3" spans="1:10" ht="12.75">
      <c r="A3" s="2" t="s">
        <v>25</v>
      </c>
      <c r="J3" s="21" t="s">
        <v>26</v>
      </c>
    </row>
    <row r="4" spans="1:10" ht="15" customHeight="1">
      <c r="A4" s="54" t="s">
        <v>30</v>
      </c>
      <c r="B4" s="55" t="s">
        <v>28</v>
      </c>
      <c r="C4" s="55" t="s">
        <v>28</v>
      </c>
      <c r="D4" s="55" t="s">
        <v>28</v>
      </c>
      <c r="E4" s="4" t="s">
        <v>64</v>
      </c>
      <c r="F4" s="4" t="s">
        <v>118</v>
      </c>
      <c r="G4" s="4" t="s">
        <v>119</v>
      </c>
      <c r="H4" s="4" t="s">
        <v>120</v>
      </c>
      <c r="I4" s="4" t="s">
        <v>121</v>
      </c>
      <c r="J4" s="22" t="s">
        <v>122</v>
      </c>
    </row>
    <row r="5" spans="1:10" ht="15" customHeight="1">
      <c r="A5" s="5" t="s">
        <v>79</v>
      </c>
      <c r="B5" s="6" t="s">
        <v>28</v>
      </c>
      <c r="C5" s="6" t="s">
        <v>28</v>
      </c>
      <c r="D5" s="56" t="s">
        <v>80</v>
      </c>
      <c r="E5" s="6" t="s">
        <v>28</v>
      </c>
      <c r="F5" s="6" t="s">
        <v>28</v>
      </c>
      <c r="G5" s="6" t="s">
        <v>28</v>
      </c>
      <c r="H5" s="6" t="s">
        <v>28</v>
      </c>
      <c r="I5" s="6" t="s">
        <v>28</v>
      </c>
      <c r="J5" s="23" t="s">
        <v>28</v>
      </c>
    </row>
    <row r="6" spans="1:10" ht="15" customHeight="1">
      <c r="A6" s="5" t="s">
        <v>28</v>
      </c>
      <c r="B6" s="6" t="s">
        <v>28</v>
      </c>
      <c r="C6" s="6" t="s">
        <v>28</v>
      </c>
      <c r="D6" s="56" t="s">
        <v>28</v>
      </c>
      <c r="E6" s="6" t="s">
        <v>28</v>
      </c>
      <c r="F6" s="6" t="s">
        <v>28</v>
      </c>
      <c r="G6" s="6" t="s">
        <v>28</v>
      </c>
      <c r="H6" s="6" t="s">
        <v>28</v>
      </c>
      <c r="I6" s="6" t="s">
        <v>28</v>
      </c>
      <c r="J6" s="23" t="s">
        <v>28</v>
      </c>
    </row>
    <row r="7" spans="1:10" ht="15" customHeight="1">
      <c r="A7" s="5" t="s">
        <v>28</v>
      </c>
      <c r="B7" s="6" t="s">
        <v>28</v>
      </c>
      <c r="C7" s="6" t="s">
        <v>28</v>
      </c>
      <c r="D7" s="56" t="s">
        <v>28</v>
      </c>
      <c r="E7" s="6" t="s">
        <v>28</v>
      </c>
      <c r="F7" s="6" t="s">
        <v>28</v>
      </c>
      <c r="G7" s="6" t="s">
        <v>28</v>
      </c>
      <c r="H7" s="6" t="s">
        <v>28</v>
      </c>
      <c r="I7" s="6" t="s">
        <v>28</v>
      </c>
      <c r="J7" s="23" t="s">
        <v>28</v>
      </c>
    </row>
    <row r="8" spans="1:10" ht="15" customHeight="1">
      <c r="A8" s="57" t="s">
        <v>82</v>
      </c>
      <c r="B8" s="56" t="s">
        <v>28</v>
      </c>
      <c r="C8" s="56" t="s">
        <v>28</v>
      </c>
      <c r="D8" s="56" t="s">
        <v>82</v>
      </c>
      <c r="E8" s="29">
        <v>1711.64</v>
      </c>
      <c r="F8" s="29">
        <v>475.93</v>
      </c>
      <c r="G8" s="29">
        <v>1235.7</v>
      </c>
      <c r="H8" s="29"/>
      <c r="I8" s="29"/>
      <c r="J8" s="47"/>
    </row>
    <row r="9" spans="1:10" ht="15" customHeight="1">
      <c r="A9" s="31">
        <v>201</v>
      </c>
      <c r="B9" s="32"/>
      <c r="C9" s="32"/>
      <c r="D9" s="32" t="s">
        <v>83</v>
      </c>
      <c r="E9" s="29">
        <f>F9+G9</f>
        <v>567.99</v>
      </c>
      <c r="F9" s="29">
        <v>391.65</v>
      </c>
      <c r="G9" s="29">
        <v>176.34</v>
      </c>
      <c r="H9" s="29"/>
      <c r="I9" s="29"/>
      <c r="J9" s="47"/>
    </row>
    <row r="10" spans="1:10" ht="15" customHeight="1">
      <c r="A10" s="31">
        <v>20103</v>
      </c>
      <c r="B10" s="32"/>
      <c r="C10" s="32"/>
      <c r="D10" s="32" t="s">
        <v>84</v>
      </c>
      <c r="E10" s="29">
        <f aca="true" t="shared" si="0" ref="E10:E29">F10+G10</f>
        <v>444.65000000000003</v>
      </c>
      <c r="F10" s="29">
        <f>F11+F12</f>
        <v>391.65000000000003</v>
      </c>
      <c r="G10" s="29">
        <f>G11+G12</f>
        <v>53</v>
      </c>
      <c r="H10" s="29"/>
      <c r="I10" s="29"/>
      <c r="J10" s="47"/>
    </row>
    <row r="11" spans="1:10" ht="15" customHeight="1">
      <c r="A11" s="31">
        <v>2010301</v>
      </c>
      <c r="B11" s="32"/>
      <c r="C11" s="32"/>
      <c r="D11" s="32" t="s">
        <v>85</v>
      </c>
      <c r="E11" s="29">
        <f t="shared" si="0"/>
        <v>282.17</v>
      </c>
      <c r="F11" s="29">
        <v>282.17</v>
      </c>
      <c r="G11" s="29"/>
      <c r="H11" s="29"/>
      <c r="I11" s="29"/>
      <c r="J11" s="47"/>
    </row>
    <row r="12" spans="1:10" ht="15" customHeight="1">
      <c r="A12" s="31">
        <v>2010399</v>
      </c>
      <c r="B12" s="32"/>
      <c r="C12" s="32"/>
      <c r="D12" s="32" t="s">
        <v>86</v>
      </c>
      <c r="E12" s="29">
        <f t="shared" si="0"/>
        <v>162.48000000000002</v>
      </c>
      <c r="F12" s="29">
        <v>109.48</v>
      </c>
      <c r="G12" s="29">
        <v>53</v>
      </c>
      <c r="H12" s="29"/>
      <c r="I12" s="29"/>
      <c r="J12" s="47"/>
    </row>
    <row r="13" spans="1:10" ht="15" customHeight="1">
      <c r="A13" s="31">
        <v>20199</v>
      </c>
      <c r="B13" s="32"/>
      <c r="C13" s="32"/>
      <c r="D13" s="32" t="s">
        <v>87</v>
      </c>
      <c r="E13" s="29">
        <f t="shared" si="0"/>
        <v>123.34</v>
      </c>
      <c r="F13" s="29"/>
      <c r="G13" s="29">
        <f>G14</f>
        <v>123.34</v>
      </c>
      <c r="H13" s="29"/>
      <c r="I13" s="29"/>
      <c r="J13" s="47"/>
    </row>
    <row r="14" spans="1:10" ht="15" customHeight="1">
      <c r="A14" s="31">
        <v>2019999</v>
      </c>
      <c r="B14" s="32"/>
      <c r="C14" s="32"/>
      <c r="D14" s="32" t="s">
        <v>88</v>
      </c>
      <c r="E14" s="29">
        <f t="shared" si="0"/>
        <v>123.34</v>
      </c>
      <c r="F14" s="29"/>
      <c r="G14" s="29">
        <v>123.34</v>
      </c>
      <c r="H14" s="29"/>
      <c r="I14" s="29"/>
      <c r="J14" s="47"/>
    </row>
    <row r="15" spans="1:10" ht="15" customHeight="1">
      <c r="A15" s="31">
        <v>207</v>
      </c>
      <c r="B15" s="32"/>
      <c r="C15" s="32"/>
      <c r="D15" s="32" t="s">
        <v>89</v>
      </c>
      <c r="E15" s="29">
        <f t="shared" si="0"/>
        <v>10.94</v>
      </c>
      <c r="F15" s="29">
        <v>10.94</v>
      </c>
      <c r="G15" s="29"/>
      <c r="H15" s="29"/>
      <c r="I15" s="29"/>
      <c r="J15" s="47"/>
    </row>
    <row r="16" spans="1:10" ht="15" customHeight="1">
      <c r="A16" s="31">
        <v>20704</v>
      </c>
      <c r="B16" s="32"/>
      <c r="C16" s="32"/>
      <c r="D16" s="32" t="s">
        <v>90</v>
      </c>
      <c r="E16" s="29">
        <f t="shared" si="0"/>
        <v>10.94</v>
      </c>
      <c r="F16" s="29">
        <v>10.94</v>
      </c>
      <c r="G16" s="29"/>
      <c r="H16" s="29"/>
      <c r="I16" s="29"/>
      <c r="J16" s="47"/>
    </row>
    <row r="17" spans="1:10" ht="15" customHeight="1">
      <c r="A17" s="31">
        <v>2070404</v>
      </c>
      <c r="B17" s="32"/>
      <c r="C17" s="32"/>
      <c r="D17" s="32" t="s">
        <v>91</v>
      </c>
      <c r="E17" s="29">
        <f t="shared" si="0"/>
        <v>10.94</v>
      </c>
      <c r="F17" s="29">
        <v>10.94</v>
      </c>
      <c r="G17" s="29"/>
      <c r="H17" s="29"/>
      <c r="I17" s="29"/>
      <c r="J17" s="47"/>
    </row>
    <row r="18" spans="1:10" ht="15" customHeight="1">
      <c r="A18" s="31">
        <v>208</v>
      </c>
      <c r="B18" s="32"/>
      <c r="C18" s="32"/>
      <c r="D18" s="32" t="s">
        <v>92</v>
      </c>
      <c r="E18" s="29">
        <f t="shared" si="0"/>
        <v>29.9</v>
      </c>
      <c r="F18" s="29">
        <v>29.9</v>
      </c>
      <c r="G18" s="29"/>
      <c r="H18" s="29"/>
      <c r="I18" s="29"/>
      <c r="J18" s="47"/>
    </row>
    <row r="19" spans="1:10" ht="15" customHeight="1">
      <c r="A19" s="31">
        <v>20805</v>
      </c>
      <c r="B19" s="32"/>
      <c r="C19" s="32"/>
      <c r="D19" s="32" t="s">
        <v>93</v>
      </c>
      <c r="E19" s="29">
        <f t="shared" si="0"/>
        <v>29.9</v>
      </c>
      <c r="F19" s="29">
        <v>29.9</v>
      </c>
      <c r="G19" s="29"/>
      <c r="H19" s="29"/>
      <c r="I19" s="29"/>
      <c r="J19" s="47"/>
    </row>
    <row r="20" spans="1:10" ht="15" customHeight="1">
      <c r="A20" s="9">
        <v>2080599</v>
      </c>
      <c r="B20" s="10"/>
      <c r="C20" s="11"/>
      <c r="D20" s="32" t="s">
        <v>94</v>
      </c>
      <c r="E20" s="29">
        <f t="shared" si="0"/>
        <v>29.9</v>
      </c>
      <c r="F20" s="29">
        <v>29.9</v>
      </c>
      <c r="G20" s="29"/>
      <c r="H20" s="29"/>
      <c r="I20" s="29"/>
      <c r="J20" s="47"/>
    </row>
    <row r="21" spans="1:10" ht="15" customHeight="1">
      <c r="A21" s="9">
        <v>212</v>
      </c>
      <c r="B21" s="10"/>
      <c r="C21" s="11"/>
      <c r="D21" s="32" t="s">
        <v>95</v>
      </c>
      <c r="E21" s="29">
        <f t="shared" si="0"/>
        <v>156.39</v>
      </c>
      <c r="F21" s="29"/>
      <c r="G21" s="29">
        <v>156.39</v>
      </c>
      <c r="H21" s="29"/>
      <c r="I21" s="29"/>
      <c r="J21" s="47"/>
    </row>
    <row r="22" spans="1:10" ht="15" customHeight="1">
      <c r="A22" s="9">
        <v>21205</v>
      </c>
      <c r="B22" s="10"/>
      <c r="C22" s="11"/>
      <c r="D22" s="32" t="s">
        <v>96</v>
      </c>
      <c r="E22" s="29">
        <f t="shared" si="0"/>
        <v>156.39</v>
      </c>
      <c r="F22" s="29"/>
      <c r="G22" s="29">
        <v>156.39</v>
      </c>
      <c r="H22" s="29"/>
      <c r="I22" s="29"/>
      <c r="J22" s="47"/>
    </row>
    <row r="23" spans="1:10" ht="15" customHeight="1">
      <c r="A23" s="9">
        <v>2120501</v>
      </c>
      <c r="B23" s="10"/>
      <c r="C23" s="11"/>
      <c r="D23" s="32" t="s">
        <v>97</v>
      </c>
      <c r="E23" s="29">
        <f t="shared" si="0"/>
        <v>156.39</v>
      </c>
      <c r="F23" s="29"/>
      <c r="G23" s="29">
        <v>156.39</v>
      </c>
      <c r="H23" s="29"/>
      <c r="I23" s="29"/>
      <c r="J23" s="47"/>
    </row>
    <row r="24" spans="1:10" ht="15" customHeight="1">
      <c r="A24" s="9">
        <v>213</v>
      </c>
      <c r="B24" s="10"/>
      <c r="C24" s="11"/>
      <c r="D24" s="32" t="s">
        <v>98</v>
      </c>
      <c r="E24" s="29">
        <f t="shared" si="0"/>
        <v>822.88</v>
      </c>
      <c r="F24" s="29"/>
      <c r="G24" s="29">
        <v>822.88</v>
      </c>
      <c r="H24" s="29"/>
      <c r="I24" s="29"/>
      <c r="J24" s="47"/>
    </row>
    <row r="25" spans="1:10" ht="15" customHeight="1">
      <c r="A25" s="9">
        <v>21301</v>
      </c>
      <c r="B25" s="10"/>
      <c r="C25" s="11"/>
      <c r="D25" s="32" t="s">
        <v>99</v>
      </c>
      <c r="E25" s="29">
        <f t="shared" si="0"/>
        <v>308.66</v>
      </c>
      <c r="F25" s="29"/>
      <c r="G25" s="29">
        <v>308.66</v>
      </c>
      <c r="H25" s="29"/>
      <c r="I25" s="29"/>
      <c r="J25" s="47"/>
    </row>
    <row r="26" spans="1:10" ht="15" customHeight="1">
      <c r="A26" s="9">
        <v>2130126</v>
      </c>
      <c r="B26" s="10"/>
      <c r="C26" s="11"/>
      <c r="D26" s="32" t="s">
        <v>100</v>
      </c>
      <c r="E26" s="29">
        <f t="shared" si="0"/>
        <v>287.8</v>
      </c>
      <c r="F26" s="29"/>
      <c r="G26" s="29">
        <v>287.8</v>
      </c>
      <c r="H26" s="29"/>
      <c r="I26" s="29"/>
      <c r="J26" s="47"/>
    </row>
    <row r="27" spans="1:10" ht="15" customHeight="1">
      <c r="A27" s="9">
        <v>2130199</v>
      </c>
      <c r="B27" s="10"/>
      <c r="C27" s="11"/>
      <c r="D27" s="32" t="s">
        <v>101</v>
      </c>
      <c r="E27" s="29">
        <f t="shared" si="0"/>
        <v>20.86</v>
      </c>
      <c r="F27" s="29"/>
      <c r="G27" s="29">
        <v>20.86</v>
      </c>
      <c r="H27" s="29"/>
      <c r="I27" s="29"/>
      <c r="J27" s="47"/>
    </row>
    <row r="28" spans="1:10" ht="15" customHeight="1">
      <c r="A28" s="9">
        <v>21303</v>
      </c>
      <c r="B28" s="10"/>
      <c r="C28" s="11"/>
      <c r="D28" s="32" t="s">
        <v>123</v>
      </c>
      <c r="E28" s="29">
        <f t="shared" si="0"/>
        <v>90</v>
      </c>
      <c r="F28" s="29"/>
      <c r="G28" s="29">
        <v>90</v>
      </c>
      <c r="H28" s="29"/>
      <c r="I28" s="29"/>
      <c r="J28" s="47"/>
    </row>
    <row r="29" spans="1:10" ht="15" customHeight="1">
      <c r="A29" s="9">
        <v>2130316</v>
      </c>
      <c r="B29" s="10"/>
      <c r="C29" s="11"/>
      <c r="D29" s="32" t="s">
        <v>124</v>
      </c>
      <c r="E29" s="29">
        <f t="shared" si="0"/>
        <v>90</v>
      </c>
      <c r="F29" s="29"/>
      <c r="G29" s="29">
        <v>90</v>
      </c>
      <c r="H29" s="29"/>
      <c r="I29" s="29"/>
      <c r="J29" s="47"/>
    </row>
    <row r="30" spans="1:10" ht="15" customHeight="1">
      <c r="A30" s="9">
        <v>21305</v>
      </c>
      <c r="B30" s="10"/>
      <c r="C30" s="11"/>
      <c r="D30" s="32" t="s">
        <v>102</v>
      </c>
      <c r="E30" s="29">
        <f aca="true" t="shared" si="1" ref="E30:E43">F30+G30</f>
        <v>190</v>
      </c>
      <c r="F30" s="29"/>
      <c r="G30" s="29">
        <v>190</v>
      </c>
      <c r="H30" s="29"/>
      <c r="I30" s="29"/>
      <c r="J30" s="47"/>
    </row>
    <row r="31" spans="1:10" ht="15" customHeight="1">
      <c r="A31" s="9">
        <v>2130504</v>
      </c>
      <c r="B31" s="10"/>
      <c r="C31" s="11"/>
      <c r="D31" s="32" t="s">
        <v>103</v>
      </c>
      <c r="E31" s="29">
        <f t="shared" si="1"/>
        <v>190</v>
      </c>
      <c r="F31" s="29"/>
      <c r="G31" s="29">
        <v>190</v>
      </c>
      <c r="H31" s="29"/>
      <c r="I31" s="29"/>
      <c r="J31" s="47"/>
    </row>
    <row r="32" spans="1:10" ht="15" customHeight="1">
      <c r="A32" s="9">
        <v>21307</v>
      </c>
      <c r="B32" s="10"/>
      <c r="C32" s="11"/>
      <c r="D32" s="12" t="s">
        <v>104</v>
      </c>
      <c r="E32" s="29">
        <f t="shared" si="1"/>
        <v>234.22</v>
      </c>
      <c r="F32" s="29"/>
      <c r="G32" s="29">
        <v>234.22</v>
      </c>
      <c r="H32" s="29"/>
      <c r="I32" s="29"/>
      <c r="J32" s="47"/>
    </row>
    <row r="33" spans="1:10" ht="15" customHeight="1">
      <c r="A33" s="9">
        <v>2130705</v>
      </c>
      <c r="B33" s="10"/>
      <c r="C33" s="11"/>
      <c r="D33" s="12" t="s">
        <v>105</v>
      </c>
      <c r="E33" s="29">
        <f t="shared" si="1"/>
        <v>200.22</v>
      </c>
      <c r="F33" s="29"/>
      <c r="G33" s="29">
        <v>200.22</v>
      </c>
      <c r="H33" s="29"/>
      <c r="I33" s="29"/>
      <c r="J33" s="47"/>
    </row>
    <row r="34" spans="1:10" ht="15" customHeight="1">
      <c r="A34" s="9">
        <v>2130799</v>
      </c>
      <c r="B34" s="10"/>
      <c r="C34" s="11"/>
      <c r="D34" s="12" t="s">
        <v>106</v>
      </c>
      <c r="E34" s="29">
        <f t="shared" si="1"/>
        <v>34</v>
      </c>
      <c r="F34" s="29"/>
      <c r="G34" s="29">
        <v>34</v>
      </c>
      <c r="H34" s="29"/>
      <c r="I34" s="29"/>
      <c r="J34" s="47"/>
    </row>
    <row r="35" spans="1:10" ht="15" customHeight="1">
      <c r="A35" s="9">
        <v>214</v>
      </c>
      <c r="B35" s="10"/>
      <c r="C35" s="11"/>
      <c r="D35" s="12" t="s">
        <v>107</v>
      </c>
      <c r="E35" s="29">
        <f t="shared" si="1"/>
        <v>62.1</v>
      </c>
      <c r="F35" s="29"/>
      <c r="G35" s="29">
        <v>62.1</v>
      </c>
      <c r="H35" s="29"/>
      <c r="I35" s="29"/>
      <c r="J35" s="47"/>
    </row>
    <row r="36" spans="1:10" ht="15" customHeight="1">
      <c r="A36" s="9">
        <v>21401</v>
      </c>
      <c r="B36" s="10"/>
      <c r="C36" s="11"/>
      <c r="D36" s="12" t="s">
        <v>108</v>
      </c>
      <c r="E36" s="29">
        <f t="shared" si="1"/>
        <v>62.1</v>
      </c>
      <c r="F36" s="29"/>
      <c r="G36" s="29">
        <v>62.1</v>
      </c>
      <c r="H36" s="29"/>
      <c r="I36" s="29"/>
      <c r="J36" s="47"/>
    </row>
    <row r="37" spans="1:10" ht="15" customHeight="1">
      <c r="A37" s="9">
        <v>2140106</v>
      </c>
      <c r="B37" s="10"/>
      <c r="C37" s="11"/>
      <c r="D37" s="12" t="s">
        <v>109</v>
      </c>
      <c r="E37" s="29">
        <f t="shared" si="1"/>
        <v>62.1</v>
      </c>
      <c r="F37" s="29"/>
      <c r="G37" s="29">
        <v>62.1</v>
      </c>
      <c r="H37" s="29"/>
      <c r="I37" s="29"/>
      <c r="J37" s="47"/>
    </row>
    <row r="38" spans="1:10" ht="15" customHeight="1">
      <c r="A38" s="9">
        <v>221</v>
      </c>
      <c r="B38" s="10"/>
      <c r="C38" s="11"/>
      <c r="D38" s="12" t="s">
        <v>110</v>
      </c>
      <c r="E38" s="29">
        <f t="shared" si="1"/>
        <v>43.45</v>
      </c>
      <c r="F38" s="29">
        <v>43.45</v>
      </c>
      <c r="G38" s="29"/>
      <c r="H38" s="29"/>
      <c r="I38" s="29"/>
      <c r="J38" s="47"/>
    </row>
    <row r="39" spans="1:10" ht="15" customHeight="1">
      <c r="A39" s="9">
        <v>22102</v>
      </c>
      <c r="B39" s="10"/>
      <c r="C39" s="11"/>
      <c r="D39" s="12" t="s">
        <v>111</v>
      </c>
      <c r="E39" s="29">
        <f t="shared" si="1"/>
        <v>43.45</v>
      </c>
      <c r="F39" s="29">
        <v>43.45</v>
      </c>
      <c r="G39" s="29"/>
      <c r="H39" s="29"/>
      <c r="I39" s="29"/>
      <c r="J39" s="47"/>
    </row>
    <row r="40" spans="1:10" ht="15" customHeight="1">
      <c r="A40" s="9">
        <v>2210201</v>
      </c>
      <c r="B40" s="10"/>
      <c r="C40" s="11"/>
      <c r="D40" s="12" t="s">
        <v>112</v>
      </c>
      <c r="E40" s="29">
        <f t="shared" si="1"/>
        <v>43.45</v>
      </c>
      <c r="F40" s="29">
        <v>43.45</v>
      </c>
      <c r="G40" s="29"/>
      <c r="H40" s="29"/>
      <c r="I40" s="29"/>
      <c r="J40" s="47"/>
    </row>
    <row r="41" spans="1:10" ht="15" customHeight="1">
      <c r="A41" s="9">
        <v>229</v>
      </c>
      <c r="B41" s="10"/>
      <c r="C41" s="11"/>
      <c r="D41" s="12" t="s">
        <v>113</v>
      </c>
      <c r="E41" s="29">
        <f t="shared" si="1"/>
        <v>18</v>
      </c>
      <c r="F41" s="29"/>
      <c r="G41" s="29">
        <v>18</v>
      </c>
      <c r="H41" s="29"/>
      <c r="I41" s="29"/>
      <c r="J41" s="47"/>
    </row>
    <row r="42" spans="1:10" ht="15" customHeight="1">
      <c r="A42" s="9">
        <v>22960</v>
      </c>
      <c r="B42" s="10"/>
      <c r="C42" s="11"/>
      <c r="D42" s="12" t="s">
        <v>114</v>
      </c>
      <c r="E42" s="29">
        <f t="shared" si="1"/>
        <v>18</v>
      </c>
      <c r="F42" s="29"/>
      <c r="G42" s="29">
        <v>18</v>
      </c>
      <c r="H42" s="29"/>
      <c r="I42" s="29"/>
      <c r="J42" s="47"/>
    </row>
    <row r="43" spans="1:10" ht="15" customHeight="1">
      <c r="A43" s="13">
        <v>2296002</v>
      </c>
      <c r="B43" s="14"/>
      <c r="C43" s="14" t="s">
        <v>28</v>
      </c>
      <c r="D43" s="14" t="s">
        <v>115</v>
      </c>
      <c r="E43" s="29">
        <f t="shared" si="1"/>
        <v>18</v>
      </c>
      <c r="F43" s="19"/>
      <c r="G43" s="19">
        <v>18</v>
      </c>
      <c r="H43" s="19"/>
      <c r="I43" s="19"/>
      <c r="J43" s="25"/>
    </row>
    <row r="44" spans="1:10" ht="15" customHeight="1">
      <c r="A44" s="20" t="s">
        <v>125</v>
      </c>
      <c r="B44" s="20" t="s">
        <v>28</v>
      </c>
      <c r="C44" s="20" t="s">
        <v>28</v>
      </c>
      <c r="D44" s="20" t="s">
        <v>28</v>
      </c>
      <c r="E44" s="20" t="s">
        <v>28</v>
      </c>
      <c r="F44" s="20" t="s">
        <v>28</v>
      </c>
      <c r="G44" s="20" t="s">
        <v>28</v>
      </c>
      <c r="H44" s="20" t="s">
        <v>28</v>
      </c>
      <c r="I44" s="20" t="s">
        <v>28</v>
      </c>
      <c r="J44" s="20" t="s">
        <v>28</v>
      </c>
    </row>
  </sheetData>
  <sheetProtection/>
  <mergeCells count="89">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J44"/>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F36"/>
  <sheetViews>
    <sheetView workbookViewId="0" topLeftCell="A22">
      <selection activeCell="F33" sqref="F33"/>
    </sheetView>
  </sheetViews>
  <sheetFormatPr defaultColWidth="9.140625" defaultRowHeight="12.75"/>
  <cols>
    <col min="1" max="1" width="41.00390625" style="0" customWidth="1"/>
    <col min="2" max="2" width="16.00390625" style="0" customWidth="1"/>
    <col min="3" max="3" width="41.00390625" style="0" customWidth="1"/>
    <col min="4" max="6" width="16.00390625" style="0" customWidth="1"/>
    <col min="7" max="7" width="9.7109375" style="0" customWidth="1"/>
  </cols>
  <sheetData>
    <row r="1" ht="27">
      <c r="C1" s="1" t="s">
        <v>15</v>
      </c>
    </row>
    <row r="2" ht="12.75">
      <c r="F2" s="21" t="s">
        <v>126</v>
      </c>
    </row>
    <row r="3" spans="1:6" ht="12.75">
      <c r="A3" s="2" t="s">
        <v>25</v>
      </c>
      <c r="F3" s="21" t="s">
        <v>26</v>
      </c>
    </row>
    <row r="4" spans="1:6" ht="15" customHeight="1">
      <c r="A4" s="37" t="s">
        <v>127</v>
      </c>
      <c r="B4" s="38" t="s">
        <v>28</v>
      </c>
      <c r="C4" s="39" t="s">
        <v>128</v>
      </c>
      <c r="D4" s="39" t="s">
        <v>28</v>
      </c>
      <c r="E4" s="39" t="s">
        <v>28</v>
      </c>
      <c r="F4" s="39" t="s">
        <v>28</v>
      </c>
    </row>
    <row r="5" spans="1:6" ht="14.25" customHeight="1">
      <c r="A5" s="40" t="s">
        <v>129</v>
      </c>
      <c r="B5" s="41" t="s">
        <v>31</v>
      </c>
      <c r="C5" s="41" t="s">
        <v>30</v>
      </c>
      <c r="D5" s="42" t="s">
        <v>31</v>
      </c>
      <c r="E5" s="42" t="s">
        <v>28</v>
      </c>
      <c r="F5" s="42" t="s">
        <v>28</v>
      </c>
    </row>
    <row r="6" spans="1:6" ht="30.75" customHeight="1">
      <c r="A6" s="40" t="s">
        <v>28</v>
      </c>
      <c r="B6" s="41" t="s">
        <v>28</v>
      </c>
      <c r="C6" s="41" t="s">
        <v>28</v>
      </c>
      <c r="D6" s="43" t="s">
        <v>82</v>
      </c>
      <c r="E6" s="41" t="s">
        <v>130</v>
      </c>
      <c r="F6" s="44" t="s">
        <v>131</v>
      </c>
    </row>
    <row r="7" spans="1:6" ht="15" customHeight="1">
      <c r="A7" s="45" t="s">
        <v>132</v>
      </c>
      <c r="B7" s="29">
        <v>1520.59</v>
      </c>
      <c r="C7" s="46" t="s">
        <v>33</v>
      </c>
      <c r="D7" s="29">
        <v>567.98</v>
      </c>
      <c r="E7" s="29">
        <v>567.98</v>
      </c>
      <c r="F7" s="47"/>
    </row>
    <row r="8" spans="1:6" ht="15" customHeight="1">
      <c r="A8" s="45" t="s">
        <v>133</v>
      </c>
      <c r="B8" s="29">
        <v>18</v>
      </c>
      <c r="C8" s="46" t="s">
        <v>35</v>
      </c>
      <c r="D8" s="29"/>
      <c r="E8" s="29"/>
      <c r="F8" s="47"/>
    </row>
    <row r="9" spans="1:6" ht="15" customHeight="1">
      <c r="A9" s="45" t="s">
        <v>134</v>
      </c>
      <c r="B9" s="29"/>
      <c r="C9" s="46" t="s">
        <v>37</v>
      </c>
      <c r="D9" s="29"/>
      <c r="E9" s="29"/>
      <c r="F9" s="47"/>
    </row>
    <row r="10" spans="1:6" ht="15" customHeight="1">
      <c r="A10" s="45" t="s">
        <v>28</v>
      </c>
      <c r="B10" s="7"/>
      <c r="C10" s="46" t="s">
        <v>39</v>
      </c>
      <c r="D10" s="29"/>
      <c r="E10" s="29"/>
      <c r="F10" s="47"/>
    </row>
    <row r="11" spans="1:6" ht="15" customHeight="1">
      <c r="A11" s="45" t="s">
        <v>28</v>
      </c>
      <c r="B11" s="7"/>
      <c r="C11" s="46" t="s">
        <v>41</v>
      </c>
      <c r="D11" s="29"/>
      <c r="E11" s="29"/>
      <c r="F11" s="47"/>
    </row>
    <row r="12" spans="1:6" ht="15" customHeight="1">
      <c r="A12" s="45" t="s">
        <v>28</v>
      </c>
      <c r="B12" s="7"/>
      <c r="C12" s="46" t="s">
        <v>43</v>
      </c>
      <c r="D12" s="29"/>
      <c r="E12" s="29"/>
      <c r="F12" s="47"/>
    </row>
    <row r="13" spans="1:6" ht="15" customHeight="1">
      <c r="A13" s="45" t="s">
        <v>28</v>
      </c>
      <c r="B13" s="7"/>
      <c r="C13" s="46" t="s">
        <v>45</v>
      </c>
      <c r="D13" s="29">
        <v>10.94</v>
      </c>
      <c r="E13" s="29">
        <v>10.94</v>
      </c>
      <c r="F13" s="47"/>
    </row>
    <row r="14" spans="1:6" ht="15" customHeight="1">
      <c r="A14" s="45" t="s">
        <v>28</v>
      </c>
      <c r="B14" s="7"/>
      <c r="C14" s="46" t="s">
        <v>47</v>
      </c>
      <c r="D14" s="29">
        <v>29.9</v>
      </c>
      <c r="E14" s="29">
        <v>29.9</v>
      </c>
      <c r="F14" s="47"/>
    </row>
    <row r="15" spans="1:6" ht="15" customHeight="1">
      <c r="A15" s="45" t="s">
        <v>28</v>
      </c>
      <c r="B15" s="7"/>
      <c r="C15" s="46" t="s">
        <v>49</v>
      </c>
      <c r="D15" s="29"/>
      <c r="E15" s="29"/>
      <c r="F15" s="47"/>
    </row>
    <row r="16" spans="1:6" ht="15" customHeight="1">
      <c r="A16" s="45" t="s">
        <v>28</v>
      </c>
      <c r="B16" s="7"/>
      <c r="C16" s="46" t="s">
        <v>51</v>
      </c>
      <c r="D16" s="29"/>
      <c r="E16" s="29"/>
      <c r="F16" s="47"/>
    </row>
    <row r="17" spans="1:6" ht="15" customHeight="1">
      <c r="A17" s="45" t="s">
        <v>28</v>
      </c>
      <c r="B17" s="7"/>
      <c r="C17" s="46" t="s">
        <v>52</v>
      </c>
      <c r="D17" s="29">
        <v>156.39</v>
      </c>
      <c r="E17" s="29">
        <v>156.39</v>
      </c>
      <c r="F17" s="47"/>
    </row>
    <row r="18" spans="1:6" ht="15" customHeight="1">
      <c r="A18" s="45" t="s">
        <v>28</v>
      </c>
      <c r="B18" s="7"/>
      <c r="C18" s="46" t="s">
        <v>53</v>
      </c>
      <c r="D18" s="29">
        <v>822.88</v>
      </c>
      <c r="E18" s="29">
        <v>822.88</v>
      </c>
      <c r="F18" s="47"/>
    </row>
    <row r="19" spans="1:6" ht="15" customHeight="1">
      <c r="A19" s="45" t="s">
        <v>28</v>
      </c>
      <c r="B19" s="7"/>
      <c r="C19" s="46" t="s">
        <v>54</v>
      </c>
      <c r="D19" s="29">
        <v>62.1</v>
      </c>
      <c r="E19" s="29">
        <v>62.1</v>
      </c>
      <c r="F19" s="47"/>
    </row>
    <row r="20" spans="1:6" ht="15" customHeight="1">
      <c r="A20" s="45" t="s">
        <v>28</v>
      </c>
      <c r="B20" s="7"/>
      <c r="C20" s="46" t="s">
        <v>55</v>
      </c>
      <c r="D20" s="29"/>
      <c r="E20" s="29"/>
      <c r="F20" s="47"/>
    </row>
    <row r="21" spans="1:6" ht="15" customHeight="1">
      <c r="A21" s="45" t="s">
        <v>28</v>
      </c>
      <c r="B21" s="7"/>
      <c r="C21" s="46" t="s">
        <v>56</v>
      </c>
      <c r="D21" s="29"/>
      <c r="E21" s="29"/>
      <c r="F21" s="47"/>
    </row>
    <row r="22" spans="1:6" ht="15" customHeight="1">
      <c r="A22" s="45" t="s">
        <v>28</v>
      </c>
      <c r="B22" s="7"/>
      <c r="C22" s="46" t="s">
        <v>57</v>
      </c>
      <c r="D22" s="29"/>
      <c r="E22" s="29"/>
      <c r="F22" s="47"/>
    </row>
    <row r="23" spans="1:6" ht="15" customHeight="1">
      <c r="A23" s="45" t="s">
        <v>28</v>
      </c>
      <c r="B23" s="7"/>
      <c r="C23" s="46" t="s">
        <v>58</v>
      </c>
      <c r="D23" s="29"/>
      <c r="E23" s="29"/>
      <c r="F23" s="47"/>
    </row>
    <row r="24" spans="1:6" ht="15" customHeight="1">
      <c r="A24" s="45" t="s">
        <v>28</v>
      </c>
      <c r="B24" s="7"/>
      <c r="C24" s="46" t="s">
        <v>59</v>
      </c>
      <c r="D24" s="29"/>
      <c r="E24" s="29"/>
      <c r="F24" s="47"/>
    </row>
    <row r="25" spans="1:6" ht="15" customHeight="1">
      <c r="A25" s="45" t="s">
        <v>28</v>
      </c>
      <c r="B25" s="7"/>
      <c r="C25" s="46" t="s">
        <v>60</v>
      </c>
      <c r="D25" s="29">
        <v>43.45</v>
      </c>
      <c r="E25" s="29">
        <v>43.45</v>
      </c>
      <c r="F25" s="47"/>
    </row>
    <row r="26" spans="1:6" ht="15" customHeight="1">
      <c r="A26" s="45" t="s">
        <v>28</v>
      </c>
      <c r="B26" s="7"/>
      <c r="C26" s="46" t="s">
        <v>61</v>
      </c>
      <c r="D26" s="29"/>
      <c r="E26" s="29"/>
      <c r="F26" s="47"/>
    </row>
    <row r="27" spans="1:6" ht="15" customHeight="1">
      <c r="A27" s="45" t="s">
        <v>28</v>
      </c>
      <c r="B27" s="7"/>
      <c r="C27" s="46" t="s">
        <v>62</v>
      </c>
      <c r="D27" s="29">
        <v>18</v>
      </c>
      <c r="E27" s="29"/>
      <c r="F27" s="47">
        <v>18</v>
      </c>
    </row>
    <row r="28" spans="1:6" ht="15" customHeight="1">
      <c r="A28" s="45" t="s">
        <v>28</v>
      </c>
      <c r="B28" s="7"/>
      <c r="C28" s="46" t="s">
        <v>28</v>
      </c>
      <c r="D28" s="7"/>
      <c r="E28" s="7"/>
      <c r="F28" s="24"/>
    </row>
    <row r="29" spans="1:6" ht="15" customHeight="1">
      <c r="A29" s="45" t="s">
        <v>28</v>
      </c>
      <c r="B29" s="7"/>
      <c r="C29" s="46" t="s">
        <v>28</v>
      </c>
      <c r="D29" s="7"/>
      <c r="E29" s="7"/>
      <c r="F29" s="24"/>
    </row>
    <row r="30" spans="1:6" ht="15" customHeight="1">
      <c r="A30" s="48" t="s">
        <v>63</v>
      </c>
      <c r="B30" s="29">
        <v>1538.59</v>
      </c>
      <c r="C30" s="49" t="s">
        <v>64</v>
      </c>
      <c r="D30" s="29">
        <v>1711.64</v>
      </c>
      <c r="E30" s="29">
        <v>1693.64</v>
      </c>
      <c r="F30" s="47">
        <v>18</v>
      </c>
    </row>
    <row r="31" spans="1:6" ht="15" customHeight="1">
      <c r="A31" s="45" t="s">
        <v>135</v>
      </c>
      <c r="B31" s="29">
        <v>203.43</v>
      </c>
      <c r="C31" s="43" t="s">
        <v>136</v>
      </c>
      <c r="D31" s="29">
        <v>30.38</v>
      </c>
      <c r="E31" s="29">
        <v>30.38</v>
      </c>
      <c r="F31" s="47"/>
    </row>
    <row r="32" spans="1:6" ht="15" customHeight="1">
      <c r="A32" s="45" t="s">
        <v>137</v>
      </c>
      <c r="B32" s="29">
        <v>203.43</v>
      </c>
      <c r="C32" s="50" t="s">
        <v>28</v>
      </c>
      <c r="D32" s="7"/>
      <c r="E32" s="7"/>
      <c r="F32" s="24"/>
    </row>
    <row r="33" spans="1:6" ht="15" customHeight="1">
      <c r="A33" s="45" t="s">
        <v>138</v>
      </c>
      <c r="B33" s="29"/>
      <c r="C33" s="50" t="s">
        <v>28</v>
      </c>
      <c r="D33" s="7"/>
      <c r="E33" s="7"/>
      <c r="F33" s="24"/>
    </row>
    <row r="34" spans="1:6" ht="15" customHeight="1">
      <c r="A34" s="45" t="s">
        <v>28</v>
      </c>
      <c r="B34" s="7"/>
      <c r="C34" s="50" t="s">
        <v>28</v>
      </c>
      <c r="D34" s="7"/>
      <c r="E34" s="7"/>
      <c r="F34" s="24"/>
    </row>
    <row r="35" spans="1:6" ht="15" customHeight="1">
      <c r="A35" s="51" t="s">
        <v>69</v>
      </c>
      <c r="B35" s="27"/>
      <c r="C35" s="52" t="s">
        <v>70</v>
      </c>
      <c r="D35" s="27">
        <v>1742.02</v>
      </c>
      <c r="E35" s="27">
        <v>1742.02</v>
      </c>
      <c r="F35" s="28">
        <v>18</v>
      </c>
    </row>
    <row r="36" spans="1:6" ht="15" customHeight="1">
      <c r="A36" s="53" t="s">
        <v>139</v>
      </c>
      <c r="B36" s="53" t="s">
        <v>28</v>
      </c>
      <c r="C36" s="53" t="s">
        <v>28</v>
      </c>
      <c r="D36" s="53" t="s">
        <v>28</v>
      </c>
      <c r="E36" s="53" t="s">
        <v>28</v>
      </c>
      <c r="F36" s="53" t="s">
        <v>28</v>
      </c>
    </row>
  </sheetData>
  <sheetProtection/>
  <mergeCells count="21">
    <mergeCell ref="A4:B4"/>
    <mergeCell ref="C4:F4"/>
    <mergeCell ref="D5:F5"/>
    <mergeCell ref="A36:F36"/>
    <mergeCell ref="A5:A6"/>
    <mergeCell ref="B5:B6"/>
    <mergeCell ref="C5:C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41"/>
  <sheetViews>
    <sheetView workbookViewId="0" topLeftCell="A1">
      <selection activeCell="H8" sqref="H8"/>
    </sheetView>
  </sheetViews>
  <sheetFormatPr defaultColWidth="9.140625" defaultRowHeight="12.75"/>
  <cols>
    <col min="1" max="3" width="3.140625" style="0" customWidth="1"/>
    <col min="4" max="4" width="30.00390625" style="0" customWidth="1"/>
    <col min="5" max="9" width="16.00390625" style="0" customWidth="1"/>
    <col min="10" max="10" width="26.8515625" style="0" customWidth="1"/>
    <col min="11" max="11" width="9.7109375" style="0" customWidth="1"/>
  </cols>
  <sheetData>
    <row r="1" ht="27">
      <c r="G1" s="1" t="s">
        <v>17</v>
      </c>
    </row>
    <row r="2" ht="12.75">
      <c r="J2" s="21" t="s">
        <v>140</v>
      </c>
    </row>
    <row r="3" spans="1:10" ht="12.75">
      <c r="A3" s="2" t="s">
        <v>25</v>
      </c>
      <c r="J3" s="21" t="s">
        <v>26</v>
      </c>
    </row>
    <row r="4" spans="1:10" ht="15" customHeight="1">
      <c r="A4" s="3" t="s">
        <v>30</v>
      </c>
      <c r="B4" s="4" t="s">
        <v>28</v>
      </c>
      <c r="C4" s="4" t="s">
        <v>28</v>
      </c>
      <c r="D4" s="4" t="s">
        <v>28</v>
      </c>
      <c r="E4" s="4" t="s">
        <v>64</v>
      </c>
      <c r="F4" s="4" t="s">
        <v>118</v>
      </c>
      <c r="G4" s="4" t="s">
        <v>28</v>
      </c>
      <c r="H4" s="4" t="s">
        <v>28</v>
      </c>
      <c r="I4" s="4" t="s">
        <v>119</v>
      </c>
      <c r="J4" s="22" t="s">
        <v>141</v>
      </c>
    </row>
    <row r="5" spans="1:10" ht="15" customHeight="1">
      <c r="A5" s="5" t="s">
        <v>79</v>
      </c>
      <c r="B5" s="6" t="s">
        <v>28</v>
      </c>
      <c r="C5" s="6" t="s">
        <v>28</v>
      </c>
      <c r="D5" s="6" t="s">
        <v>80</v>
      </c>
      <c r="E5" s="6" t="s">
        <v>28</v>
      </c>
      <c r="F5" s="6" t="s">
        <v>81</v>
      </c>
      <c r="G5" s="6" t="s">
        <v>142</v>
      </c>
      <c r="H5" s="6" t="s">
        <v>143</v>
      </c>
      <c r="I5" s="6" t="s">
        <v>28</v>
      </c>
      <c r="J5" s="23" t="s">
        <v>28</v>
      </c>
    </row>
    <row r="6" spans="1:10" ht="13.5" customHeight="1">
      <c r="A6" s="5" t="s">
        <v>28</v>
      </c>
      <c r="B6" s="6" t="s">
        <v>28</v>
      </c>
      <c r="C6" s="6" t="s">
        <v>28</v>
      </c>
      <c r="D6" s="6" t="s">
        <v>28</v>
      </c>
      <c r="E6" s="6" t="s">
        <v>28</v>
      </c>
      <c r="F6" s="6" t="s">
        <v>81</v>
      </c>
      <c r="G6" s="6" t="s">
        <v>142</v>
      </c>
      <c r="H6" s="6" t="s">
        <v>144</v>
      </c>
      <c r="I6" s="6" t="s">
        <v>81</v>
      </c>
      <c r="J6" s="23" t="s">
        <v>145</v>
      </c>
    </row>
    <row r="7" spans="1:10" ht="30.75" customHeight="1">
      <c r="A7" s="5" t="s">
        <v>28</v>
      </c>
      <c r="B7" s="6" t="s">
        <v>28</v>
      </c>
      <c r="C7" s="6" t="s">
        <v>28</v>
      </c>
      <c r="D7" s="6" t="s">
        <v>28</v>
      </c>
      <c r="E7" s="6" t="s">
        <v>28</v>
      </c>
      <c r="F7" s="6" t="s">
        <v>28</v>
      </c>
      <c r="G7" s="6" t="s">
        <v>28</v>
      </c>
      <c r="H7" s="6" t="s">
        <v>28</v>
      </c>
      <c r="I7" s="6" t="s">
        <v>28</v>
      </c>
      <c r="J7" s="23" t="s">
        <v>28</v>
      </c>
    </row>
    <row r="8" spans="1:10" ht="15" customHeight="1">
      <c r="A8" s="5" t="s">
        <v>82</v>
      </c>
      <c r="B8" s="6" t="s">
        <v>28</v>
      </c>
      <c r="C8" s="6" t="s">
        <v>28</v>
      </c>
      <c r="D8" s="6" t="s">
        <v>82</v>
      </c>
      <c r="E8" s="29">
        <v>1693.64</v>
      </c>
      <c r="F8" s="29">
        <v>475.93</v>
      </c>
      <c r="G8" s="29">
        <v>376.18</v>
      </c>
      <c r="H8" s="29">
        <v>99.75</v>
      </c>
      <c r="I8" s="29">
        <v>1217.7</v>
      </c>
      <c r="J8" s="24" t="s">
        <v>28</v>
      </c>
    </row>
    <row r="9" spans="1:10" ht="15" customHeight="1">
      <c r="A9" s="31">
        <v>201</v>
      </c>
      <c r="B9" s="32"/>
      <c r="C9" s="32"/>
      <c r="D9" s="32" t="s">
        <v>83</v>
      </c>
      <c r="E9" s="29">
        <f>F9+I9</f>
        <v>567.99</v>
      </c>
      <c r="F9" s="29">
        <f>G9+H9</f>
        <v>391.65</v>
      </c>
      <c r="G9" s="29">
        <v>292.26</v>
      </c>
      <c r="H9" s="29">
        <v>99.39</v>
      </c>
      <c r="I9" s="29">
        <v>176.34</v>
      </c>
      <c r="J9" s="24" t="s">
        <v>28</v>
      </c>
    </row>
    <row r="10" spans="1:10" ht="15" customHeight="1">
      <c r="A10" s="31">
        <v>20103</v>
      </c>
      <c r="B10" s="32"/>
      <c r="C10" s="32"/>
      <c r="D10" s="32" t="s">
        <v>84</v>
      </c>
      <c r="E10" s="29">
        <f aca="true" t="shared" si="0" ref="E10:E21">F10+I10</f>
        <v>444.65</v>
      </c>
      <c r="F10" s="29">
        <f aca="true" t="shared" si="1" ref="F10:F21">G10+H10</f>
        <v>391.65</v>
      </c>
      <c r="G10" s="29">
        <v>292.26</v>
      </c>
      <c r="H10" s="29">
        <v>99.39</v>
      </c>
      <c r="I10" s="29">
        <v>53</v>
      </c>
      <c r="J10" s="24" t="s">
        <v>28</v>
      </c>
    </row>
    <row r="11" spans="1:10" ht="15" customHeight="1">
      <c r="A11" s="31">
        <v>2010301</v>
      </c>
      <c r="B11" s="32"/>
      <c r="C11" s="32"/>
      <c r="D11" s="32" t="s">
        <v>85</v>
      </c>
      <c r="E11" s="29">
        <f t="shared" si="0"/>
        <v>282.17</v>
      </c>
      <c r="F11" s="29">
        <f t="shared" si="1"/>
        <v>282.17</v>
      </c>
      <c r="G11" s="29">
        <v>182.78</v>
      </c>
      <c r="H11" s="29">
        <v>99.39</v>
      </c>
      <c r="I11" s="29"/>
      <c r="J11" s="24" t="s">
        <v>28</v>
      </c>
    </row>
    <row r="12" spans="1:10" ht="15" customHeight="1">
      <c r="A12" s="31">
        <v>2010399</v>
      </c>
      <c r="B12" s="32"/>
      <c r="C12" s="32"/>
      <c r="D12" s="32" t="s">
        <v>86</v>
      </c>
      <c r="E12" s="29">
        <f t="shared" si="0"/>
        <v>162.48000000000002</v>
      </c>
      <c r="F12" s="29">
        <f t="shared" si="1"/>
        <v>109.48</v>
      </c>
      <c r="G12" s="29">
        <v>109.48</v>
      </c>
      <c r="H12" s="29"/>
      <c r="I12" s="29">
        <v>53</v>
      </c>
      <c r="J12" s="24" t="s">
        <v>28</v>
      </c>
    </row>
    <row r="13" spans="1:10" ht="15" customHeight="1">
      <c r="A13" s="31">
        <v>20199</v>
      </c>
      <c r="B13" s="32"/>
      <c r="C13" s="32"/>
      <c r="D13" s="32" t="s">
        <v>87</v>
      </c>
      <c r="E13" s="29">
        <f t="shared" si="0"/>
        <v>123.34</v>
      </c>
      <c r="F13" s="29">
        <f t="shared" si="1"/>
        <v>0</v>
      </c>
      <c r="G13" s="29"/>
      <c r="H13" s="29"/>
      <c r="I13" s="29">
        <v>123.34</v>
      </c>
      <c r="J13" s="24" t="s">
        <v>28</v>
      </c>
    </row>
    <row r="14" spans="1:10" ht="15" customHeight="1">
      <c r="A14" s="31">
        <v>2019999</v>
      </c>
      <c r="B14" s="32"/>
      <c r="C14" s="32"/>
      <c r="D14" s="32" t="s">
        <v>88</v>
      </c>
      <c r="E14" s="29">
        <f t="shared" si="0"/>
        <v>123.34</v>
      </c>
      <c r="F14" s="29">
        <f t="shared" si="1"/>
        <v>0</v>
      </c>
      <c r="G14" s="29"/>
      <c r="H14" s="29"/>
      <c r="I14" s="29">
        <v>123.34</v>
      </c>
      <c r="J14" s="24" t="s">
        <v>28</v>
      </c>
    </row>
    <row r="15" spans="1:10" ht="15" customHeight="1">
      <c r="A15" s="31">
        <v>207</v>
      </c>
      <c r="B15" s="32"/>
      <c r="C15" s="32"/>
      <c r="D15" s="32" t="s">
        <v>89</v>
      </c>
      <c r="E15" s="29">
        <f t="shared" si="0"/>
        <v>10.94</v>
      </c>
      <c r="F15" s="29">
        <f t="shared" si="1"/>
        <v>10.94</v>
      </c>
      <c r="G15" s="29">
        <v>10.58</v>
      </c>
      <c r="H15" s="29">
        <v>0.36</v>
      </c>
      <c r="I15" s="29"/>
      <c r="J15" s="24" t="s">
        <v>28</v>
      </c>
    </row>
    <row r="16" spans="1:10" ht="15" customHeight="1">
      <c r="A16" s="31">
        <v>20704</v>
      </c>
      <c r="B16" s="32"/>
      <c r="C16" s="32"/>
      <c r="D16" s="32" t="s">
        <v>90</v>
      </c>
      <c r="E16" s="29">
        <f t="shared" si="0"/>
        <v>10.94</v>
      </c>
      <c r="F16" s="29">
        <f t="shared" si="1"/>
        <v>10.94</v>
      </c>
      <c r="G16" s="29">
        <v>10.58</v>
      </c>
      <c r="H16" s="29">
        <v>0.36</v>
      </c>
      <c r="I16" s="29"/>
      <c r="J16" s="24" t="s">
        <v>28</v>
      </c>
    </row>
    <row r="17" spans="1:10" ht="15" customHeight="1">
      <c r="A17" s="31">
        <v>2070404</v>
      </c>
      <c r="B17" s="32"/>
      <c r="C17" s="32"/>
      <c r="D17" s="32" t="s">
        <v>91</v>
      </c>
      <c r="E17" s="29">
        <f t="shared" si="0"/>
        <v>10.94</v>
      </c>
      <c r="F17" s="29">
        <f t="shared" si="1"/>
        <v>10.94</v>
      </c>
      <c r="G17" s="29">
        <v>10.58</v>
      </c>
      <c r="H17" s="29">
        <v>0.36</v>
      </c>
      <c r="I17" s="29"/>
      <c r="J17" s="24" t="s">
        <v>28</v>
      </c>
    </row>
    <row r="18" spans="1:10" ht="15" customHeight="1">
      <c r="A18" s="31">
        <v>208</v>
      </c>
      <c r="B18" s="32"/>
      <c r="C18" s="32"/>
      <c r="D18" s="32" t="s">
        <v>92</v>
      </c>
      <c r="E18" s="29">
        <f t="shared" si="0"/>
        <v>29.9</v>
      </c>
      <c r="F18" s="29">
        <f t="shared" si="1"/>
        <v>29.9</v>
      </c>
      <c r="G18" s="29">
        <v>29.9</v>
      </c>
      <c r="H18" s="29"/>
      <c r="I18" s="29"/>
      <c r="J18" s="24" t="s">
        <v>28</v>
      </c>
    </row>
    <row r="19" spans="1:10" ht="15" customHeight="1">
      <c r="A19" s="31">
        <v>20805</v>
      </c>
      <c r="B19" s="32"/>
      <c r="C19" s="32"/>
      <c r="D19" s="32" t="s">
        <v>93</v>
      </c>
      <c r="E19" s="29">
        <f t="shared" si="0"/>
        <v>29.9</v>
      </c>
      <c r="F19" s="29">
        <f t="shared" si="1"/>
        <v>29.9</v>
      </c>
      <c r="G19" s="29">
        <v>29.9</v>
      </c>
      <c r="H19" s="29"/>
      <c r="I19" s="29"/>
      <c r="J19" s="24" t="s">
        <v>28</v>
      </c>
    </row>
    <row r="20" spans="1:10" ht="15" customHeight="1">
      <c r="A20" s="9">
        <v>2080599</v>
      </c>
      <c r="B20" s="10"/>
      <c r="C20" s="11"/>
      <c r="D20" s="32" t="s">
        <v>94</v>
      </c>
      <c r="E20" s="29">
        <f t="shared" si="0"/>
        <v>29.9</v>
      </c>
      <c r="F20" s="29">
        <f t="shared" si="1"/>
        <v>29.9</v>
      </c>
      <c r="G20" s="33">
        <v>29.9</v>
      </c>
      <c r="H20" s="33"/>
      <c r="I20" s="33"/>
      <c r="J20" s="35"/>
    </row>
    <row r="21" spans="1:10" ht="15" customHeight="1">
      <c r="A21" s="9">
        <v>212</v>
      </c>
      <c r="B21" s="10"/>
      <c r="C21" s="11"/>
      <c r="D21" s="32" t="s">
        <v>95</v>
      </c>
      <c r="E21" s="29">
        <f t="shared" si="0"/>
        <v>156.39</v>
      </c>
      <c r="F21" s="29">
        <f t="shared" si="1"/>
        <v>0</v>
      </c>
      <c r="G21" s="34"/>
      <c r="H21" s="34"/>
      <c r="I21" s="34">
        <v>156.39</v>
      </c>
      <c r="J21" s="36"/>
    </row>
    <row r="22" spans="1:10" ht="15" customHeight="1">
      <c r="A22" s="9">
        <v>21205</v>
      </c>
      <c r="B22" s="10"/>
      <c r="C22" s="11"/>
      <c r="D22" s="32" t="s">
        <v>96</v>
      </c>
      <c r="E22" s="29">
        <f aca="true" t="shared" si="2" ref="E22:E28">F22+I22</f>
        <v>156.39</v>
      </c>
      <c r="F22" s="29">
        <f aca="true" t="shared" si="3" ref="F22:F28">G22+H22</f>
        <v>0</v>
      </c>
      <c r="G22" s="34"/>
      <c r="H22" s="34"/>
      <c r="I22" s="34">
        <v>156.39</v>
      </c>
      <c r="J22" s="36"/>
    </row>
    <row r="23" spans="1:10" ht="15" customHeight="1">
      <c r="A23" s="9">
        <v>2120501</v>
      </c>
      <c r="B23" s="10"/>
      <c r="C23" s="11"/>
      <c r="D23" s="32" t="s">
        <v>97</v>
      </c>
      <c r="E23" s="29">
        <f t="shared" si="2"/>
        <v>156.39</v>
      </c>
      <c r="F23" s="29">
        <f t="shared" si="3"/>
        <v>0</v>
      </c>
      <c r="G23" s="34"/>
      <c r="H23" s="34"/>
      <c r="I23" s="34">
        <v>156.39</v>
      </c>
      <c r="J23" s="36"/>
    </row>
    <row r="24" spans="1:10" ht="15" customHeight="1">
      <c r="A24" s="9">
        <v>213</v>
      </c>
      <c r="B24" s="10"/>
      <c r="C24" s="11"/>
      <c r="D24" s="32" t="s">
        <v>98</v>
      </c>
      <c r="E24" s="29">
        <f t="shared" si="2"/>
        <v>822.88</v>
      </c>
      <c r="F24" s="29">
        <f t="shared" si="3"/>
        <v>0</v>
      </c>
      <c r="G24" s="34"/>
      <c r="H24" s="34"/>
      <c r="I24" s="34">
        <v>822.88</v>
      </c>
      <c r="J24" s="36"/>
    </row>
    <row r="25" spans="1:10" ht="15" customHeight="1">
      <c r="A25" s="9">
        <v>21301</v>
      </c>
      <c r="B25" s="10"/>
      <c r="C25" s="11"/>
      <c r="D25" s="32" t="s">
        <v>99</v>
      </c>
      <c r="E25" s="29">
        <f t="shared" si="2"/>
        <v>308.66</v>
      </c>
      <c r="F25" s="29">
        <f t="shared" si="3"/>
        <v>0</v>
      </c>
      <c r="G25" s="34"/>
      <c r="H25" s="34"/>
      <c r="I25" s="34">
        <v>308.66</v>
      </c>
      <c r="J25" s="36"/>
    </row>
    <row r="26" spans="1:10" ht="15" customHeight="1">
      <c r="A26" s="9">
        <v>2130126</v>
      </c>
      <c r="B26" s="10"/>
      <c r="C26" s="11"/>
      <c r="D26" s="32" t="s">
        <v>100</v>
      </c>
      <c r="E26" s="29">
        <f t="shared" si="2"/>
        <v>287.8</v>
      </c>
      <c r="F26" s="29">
        <f t="shared" si="3"/>
        <v>0</v>
      </c>
      <c r="G26" s="34"/>
      <c r="H26" s="34"/>
      <c r="I26" s="34">
        <v>287.8</v>
      </c>
      <c r="J26" s="36"/>
    </row>
    <row r="27" spans="1:10" ht="15" customHeight="1">
      <c r="A27" s="9">
        <v>2130199</v>
      </c>
      <c r="B27" s="10"/>
      <c r="C27" s="11"/>
      <c r="D27" s="32" t="s">
        <v>101</v>
      </c>
      <c r="E27" s="29">
        <f t="shared" si="2"/>
        <v>20.86</v>
      </c>
      <c r="F27" s="29">
        <f t="shared" si="3"/>
        <v>0</v>
      </c>
      <c r="G27" s="34"/>
      <c r="H27" s="34"/>
      <c r="I27" s="34">
        <v>20.86</v>
      </c>
      <c r="J27" s="36"/>
    </row>
    <row r="28" spans="1:10" ht="15" customHeight="1">
      <c r="A28" s="9">
        <v>21303</v>
      </c>
      <c r="B28" s="10"/>
      <c r="C28" s="11"/>
      <c r="D28" s="32" t="s">
        <v>123</v>
      </c>
      <c r="E28" s="29">
        <f t="shared" si="2"/>
        <v>90</v>
      </c>
      <c r="F28" s="29">
        <f t="shared" si="3"/>
        <v>0</v>
      </c>
      <c r="G28" s="34"/>
      <c r="H28" s="34"/>
      <c r="I28" s="34">
        <v>90</v>
      </c>
      <c r="J28" s="36"/>
    </row>
    <row r="29" spans="1:10" ht="15" customHeight="1">
      <c r="A29" s="9">
        <v>2130316</v>
      </c>
      <c r="B29" s="10"/>
      <c r="C29" s="11"/>
      <c r="D29" s="32" t="s">
        <v>124</v>
      </c>
      <c r="E29" s="29">
        <f aca="true" t="shared" si="4" ref="E29:E40">F29+I29</f>
        <v>90</v>
      </c>
      <c r="F29" s="29">
        <f aca="true" t="shared" si="5" ref="F29:F43">G29+H29</f>
        <v>0</v>
      </c>
      <c r="G29" s="34"/>
      <c r="H29" s="34"/>
      <c r="I29" s="34">
        <v>90</v>
      </c>
      <c r="J29" s="36"/>
    </row>
    <row r="30" spans="1:10" ht="15" customHeight="1">
      <c r="A30" s="9">
        <v>21305</v>
      </c>
      <c r="B30" s="10"/>
      <c r="C30" s="11"/>
      <c r="D30" s="32" t="s">
        <v>102</v>
      </c>
      <c r="E30" s="29">
        <f t="shared" si="4"/>
        <v>190</v>
      </c>
      <c r="F30" s="29">
        <f t="shared" si="5"/>
        <v>0</v>
      </c>
      <c r="G30" s="34"/>
      <c r="H30" s="34"/>
      <c r="I30" s="34">
        <v>190</v>
      </c>
      <c r="J30" s="36"/>
    </row>
    <row r="31" spans="1:10" ht="15" customHeight="1">
      <c r="A31" s="9">
        <v>2130504</v>
      </c>
      <c r="B31" s="10"/>
      <c r="C31" s="11"/>
      <c r="D31" s="32" t="s">
        <v>103</v>
      </c>
      <c r="E31" s="29">
        <f t="shared" si="4"/>
        <v>190</v>
      </c>
      <c r="F31" s="29">
        <f t="shared" si="5"/>
        <v>0</v>
      </c>
      <c r="G31" s="34"/>
      <c r="H31" s="34"/>
      <c r="I31" s="34">
        <v>190</v>
      </c>
      <c r="J31" s="36"/>
    </row>
    <row r="32" spans="1:10" ht="15" customHeight="1">
      <c r="A32" s="9">
        <v>21307</v>
      </c>
      <c r="B32" s="10"/>
      <c r="C32" s="11"/>
      <c r="D32" s="12" t="s">
        <v>104</v>
      </c>
      <c r="E32" s="29">
        <f t="shared" si="4"/>
        <v>234.22</v>
      </c>
      <c r="F32" s="29">
        <f t="shared" si="5"/>
        <v>0</v>
      </c>
      <c r="G32" s="34"/>
      <c r="H32" s="34"/>
      <c r="I32" s="34">
        <v>234.22</v>
      </c>
      <c r="J32" s="36"/>
    </row>
    <row r="33" spans="1:10" ht="15" customHeight="1">
      <c r="A33" s="9">
        <v>2130705</v>
      </c>
      <c r="B33" s="10"/>
      <c r="C33" s="11"/>
      <c r="D33" s="12" t="s">
        <v>105</v>
      </c>
      <c r="E33" s="29">
        <f t="shared" si="4"/>
        <v>200.22</v>
      </c>
      <c r="F33" s="29">
        <f t="shared" si="5"/>
        <v>0</v>
      </c>
      <c r="G33" s="34"/>
      <c r="H33" s="34"/>
      <c r="I33" s="34">
        <v>200.22</v>
      </c>
      <c r="J33" s="36"/>
    </row>
    <row r="34" spans="1:10" ht="15" customHeight="1">
      <c r="A34" s="9">
        <v>2130799</v>
      </c>
      <c r="B34" s="10"/>
      <c r="C34" s="11"/>
      <c r="D34" s="12" t="s">
        <v>106</v>
      </c>
      <c r="E34" s="29">
        <f t="shared" si="4"/>
        <v>34</v>
      </c>
      <c r="F34" s="29">
        <f t="shared" si="5"/>
        <v>0</v>
      </c>
      <c r="G34" s="34"/>
      <c r="H34" s="34"/>
      <c r="I34" s="34">
        <v>34</v>
      </c>
      <c r="J34" s="36"/>
    </row>
    <row r="35" spans="1:10" ht="15" customHeight="1">
      <c r="A35" s="9">
        <v>214</v>
      </c>
      <c r="B35" s="10"/>
      <c r="C35" s="11"/>
      <c r="D35" s="12" t="s">
        <v>107</v>
      </c>
      <c r="E35" s="29">
        <f t="shared" si="4"/>
        <v>62.1</v>
      </c>
      <c r="F35" s="29">
        <f t="shared" si="5"/>
        <v>0</v>
      </c>
      <c r="G35" s="34"/>
      <c r="H35" s="34"/>
      <c r="I35" s="34">
        <v>62.1</v>
      </c>
      <c r="J35" s="36"/>
    </row>
    <row r="36" spans="1:10" ht="15" customHeight="1">
      <c r="A36" s="9">
        <v>21401</v>
      </c>
      <c r="B36" s="10"/>
      <c r="C36" s="11"/>
      <c r="D36" s="12" t="s">
        <v>108</v>
      </c>
      <c r="E36" s="29">
        <f t="shared" si="4"/>
        <v>62.1</v>
      </c>
      <c r="F36" s="29">
        <f t="shared" si="5"/>
        <v>0</v>
      </c>
      <c r="G36" s="34"/>
      <c r="H36" s="34"/>
      <c r="I36" s="34">
        <v>62.1</v>
      </c>
      <c r="J36" s="36"/>
    </row>
    <row r="37" spans="1:10" ht="15" customHeight="1">
      <c r="A37" s="9">
        <v>2140106</v>
      </c>
      <c r="B37" s="10"/>
      <c r="C37" s="11"/>
      <c r="D37" s="12" t="s">
        <v>109</v>
      </c>
      <c r="E37" s="29">
        <f t="shared" si="4"/>
        <v>62.1</v>
      </c>
      <c r="F37" s="29">
        <f t="shared" si="5"/>
        <v>0</v>
      </c>
      <c r="G37" s="34"/>
      <c r="H37" s="34"/>
      <c r="I37" s="34">
        <v>62.1</v>
      </c>
      <c r="J37" s="36"/>
    </row>
    <row r="38" spans="1:10" ht="15" customHeight="1">
      <c r="A38" s="9">
        <v>221</v>
      </c>
      <c r="B38" s="10"/>
      <c r="C38" s="11"/>
      <c r="D38" s="12" t="s">
        <v>110</v>
      </c>
      <c r="E38" s="29">
        <f t="shared" si="4"/>
        <v>43.45</v>
      </c>
      <c r="F38" s="29">
        <f t="shared" si="5"/>
        <v>43.45</v>
      </c>
      <c r="G38" s="34">
        <v>43.45</v>
      </c>
      <c r="H38" s="34"/>
      <c r="I38" s="34"/>
      <c r="J38" s="36"/>
    </row>
    <row r="39" spans="1:10" ht="15" customHeight="1">
      <c r="A39" s="9">
        <v>22102</v>
      </c>
      <c r="B39" s="10"/>
      <c r="C39" s="11"/>
      <c r="D39" s="12" t="s">
        <v>111</v>
      </c>
      <c r="E39" s="29">
        <f t="shared" si="4"/>
        <v>43.45</v>
      </c>
      <c r="F39" s="29">
        <f t="shared" si="5"/>
        <v>43.45</v>
      </c>
      <c r="G39" s="34">
        <v>43.45</v>
      </c>
      <c r="H39" s="34"/>
      <c r="I39" s="34"/>
      <c r="J39" s="36"/>
    </row>
    <row r="40" spans="1:10" ht="15" customHeight="1">
      <c r="A40" s="9">
        <v>2210201</v>
      </c>
      <c r="B40" s="10"/>
      <c r="C40" s="11"/>
      <c r="D40" s="12" t="s">
        <v>112</v>
      </c>
      <c r="E40" s="29">
        <f t="shared" si="4"/>
        <v>43.45</v>
      </c>
      <c r="F40" s="29">
        <f t="shared" si="5"/>
        <v>43.45</v>
      </c>
      <c r="G40" s="34">
        <v>43.45</v>
      </c>
      <c r="H40" s="34"/>
      <c r="I40" s="34"/>
      <c r="J40" s="36"/>
    </row>
    <row r="41" spans="1:10" ht="15" customHeight="1">
      <c r="A41" s="20" t="s">
        <v>146</v>
      </c>
      <c r="B41" s="20" t="s">
        <v>28</v>
      </c>
      <c r="C41" s="20" t="s">
        <v>28</v>
      </c>
      <c r="D41" s="20" t="s">
        <v>28</v>
      </c>
      <c r="E41" s="20" t="s">
        <v>28</v>
      </c>
      <c r="F41" s="20" t="s">
        <v>28</v>
      </c>
      <c r="G41" s="20" t="s">
        <v>28</v>
      </c>
      <c r="H41" s="20" t="s">
        <v>28</v>
      </c>
      <c r="I41" s="20" t="s">
        <v>28</v>
      </c>
      <c r="J41" s="20" t="s">
        <v>28</v>
      </c>
    </row>
  </sheetData>
  <sheetProtection/>
  <mergeCells count="86">
    <mergeCell ref="A4:D4"/>
    <mergeCell ref="F4:H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J41"/>
    <mergeCell ref="D5:D7"/>
    <mergeCell ref="E4:E7"/>
    <mergeCell ref="F5:F7"/>
    <mergeCell ref="G5:G7"/>
    <mergeCell ref="H5:H7"/>
    <mergeCell ref="I4:I7"/>
    <mergeCell ref="J4:J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H64"/>
  <sheetViews>
    <sheetView workbookViewId="0" topLeftCell="A55">
      <selection activeCell="G11" sqref="G11"/>
    </sheetView>
  </sheetViews>
  <sheetFormatPr defaultColWidth="9.140625" defaultRowHeight="12.75"/>
  <cols>
    <col min="1" max="3" width="3.140625" style="0" customWidth="1"/>
    <col min="4" max="4" width="30.00390625" style="0" customWidth="1"/>
    <col min="5" max="7" width="16.00390625" style="0" customWidth="1"/>
    <col min="8" max="8" width="26.8515625" style="0" customWidth="1"/>
    <col min="9" max="9" width="9.7109375" style="0" customWidth="1"/>
  </cols>
  <sheetData>
    <row r="1" ht="27">
      <c r="F1" s="1" t="s">
        <v>19</v>
      </c>
    </row>
    <row r="2" ht="12.75">
      <c r="H2" s="21" t="s">
        <v>147</v>
      </c>
    </row>
    <row r="3" spans="1:8" ht="12.75">
      <c r="A3" s="2" t="s">
        <v>25</v>
      </c>
      <c r="H3" s="21" t="s">
        <v>26</v>
      </c>
    </row>
    <row r="4" spans="1:8" ht="15" customHeight="1">
      <c r="A4" s="3" t="s">
        <v>30</v>
      </c>
      <c r="B4" s="4" t="s">
        <v>28</v>
      </c>
      <c r="C4" s="4" t="s">
        <v>28</v>
      </c>
      <c r="D4" s="4" t="s">
        <v>28</v>
      </c>
      <c r="E4" s="4" t="s">
        <v>64</v>
      </c>
      <c r="F4" s="4" t="s">
        <v>142</v>
      </c>
      <c r="G4" s="4" t="s">
        <v>143</v>
      </c>
      <c r="H4" s="22" t="s">
        <v>141</v>
      </c>
    </row>
    <row r="5" spans="1:8" ht="15" customHeight="1">
      <c r="A5" s="5" t="s">
        <v>148</v>
      </c>
      <c r="B5" s="6" t="s">
        <v>28</v>
      </c>
      <c r="C5" s="6" t="s">
        <v>28</v>
      </c>
      <c r="D5" s="6" t="s">
        <v>80</v>
      </c>
      <c r="E5" s="6" t="s">
        <v>28</v>
      </c>
      <c r="F5" s="6" t="s">
        <v>28</v>
      </c>
      <c r="G5" s="6" t="s">
        <v>28</v>
      </c>
      <c r="H5" s="23" t="s">
        <v>28</v>
      </c>
    </row>
    <row r="6" spans="1:8" ht="13.5" customHeight="1">
      <c r="A6" s="5" t="s">
        <v>28</v>
      </c>
      <c r="B6" s="6" t="s">
        <v>28</v>
      </c>
      <c r="C6" s="6" t="s">
        <v>28</v>
      </c>
      <c r="D6" s="6" t="s">
        <v>28</v>
      </c>
      <c r="E6" s="6" t="s">
        <v>81</v>
      </c>
      <c r="F6" s="6" t="s">
        <v>142</v>
      </c>
      <c r="G6" s="6" t="s">
        <v>144</v>
      </c>
      <c r="H6" s="23" t="s">
        <v>145</v>
      </c>
    </row>
    <row r="7" spans="1:8" ht="30.75" customHeight="1">
      <c r="A7" s="5" t="s">
        <v>28</v>
      </c>
      <c r="B7" s="6" t="s">
        <v>28</v>
      </c>
      <c r="C7" s="6" t="s">
        <v>28</v>
      </c>
      <c r="D7" s="6" t="s">
        <v>28</v>
      </c>
      <c r="E7" s="6" t="s">
        <v>28</v>
      </c>
      <c r="F7" s="6" t="s">
        <v>28</v>
      </c>
      <c r="G7" s="6" t="s">
        <v>28</v>
      </c>
      <c r="H7" s="23" t="s">
        <v>28</v>
      </c>
    </row>
    <row r="8" spans="1:8" ht="15" customHeight="1">
      <c r="A8" s="5" t="s">
        <v>82</v>
      </c>
      <c r="B8" s="6" t="s">
        <v>28</v>
      </c>
      <c r="C8" s="6" t="s">
        <v>28</v>
      </c>
      <c r="D8" s="6" t="s">
        <v>82</v>
      </c>
      <c r="E8" s="7">
        <v>475.93</v>
      </c>
      <c r="F8" s="7">
        <v>376.18</v>
      </c>
      <c r="G8" s="7">
        <f>G9+G24+G53</f>
        <v>99.75</v>
      </c>
      <c r="H8" s="24" t="s">
        <v>28</v>
      </c>
    </row>
    <row r="9" spans="1:8" ht="15" customHeight="1">
      <c r="A9" s="15">
        <v>301</v>
      </c>
      <c r="B9" s="16"/>
      <c r="C9" s="16"/>
      <c r="D9" s="16" t="s">
        <v>149</v>
      </c>
      <c r="E9" s="29">
        <f>F9+G9</f>
        <v>284.84</v>
      </c>
      <c r="F9" s="29">
        <v>284.84</v>
      </c>
      <c r="G9" s="29"/>
      <c r="H9" s="24" t="s">
        <v>28</v>
      </c>
    </row>
    <row r="10" spans="1:8" ht="15" customHeight="1">
      <c r="A10" s="15">
        <v>30101</v>
      </c>
      <c r="B10" s="16"/>
      <c r="C10" s="16"/>
      <c r="D10" s="16" t="s">
        <v>150</v>
      </c>
      <c r="E10" s="29">
        <f aca="true" t="shared" si="0" ref="E10:E21">F10+G10</f>
        <v>138.2</v>
      </c>
      <c r="F10" s="29">
        <v>138.2</v>
      </c>
      <c r="G10" s="29"/>
      <c r="H10" s="24" t="s">
        <v>28</v>
      </c>
    </row>
    <row r="11" spans="1:8" ht="15" customHeight="1">
      <c r="A11" s="15">
        <v>30101</v>
      </c>
      <c r="B11" s="16"/>
      <c r="C11" s="16"/>
      <c r="D11" s="16" t="s">
        <v>151</v>
      </c>
      <c r="E11" s="29">
        <f t="shared" si="0"/>
        <v>138.2</v>
      </c>
      <c r="F11" s="29">
        <v>138.2</v>
      </c>
      <c r="G11" s="29"/>
      <c r="H11" s="24" t="s">
        <v>28</v>
      </c>
    </row>
    <row r="12" spans="1:8" ht="15" customHeight="1">
      <c r="A12" s="15">
        <v>30102</v>
      </c>
      <c r="B12" s="16"/>
      <c r="C12" s="16"/>
      <c r="D12" s="16" t="s">
        <v>152</v>
      </c>
      <c r="E12" s="29">
        <f t="shared" si="0"/>
        <v>46.57</v>
      </c>
      <c r="F12" s="29">
        <v>46.57</v>
      </c>
      <c r="G12" s="29"/>
      <c r="H12" s="24" t="s">
        <v>28</v>
      </c>
    </row>
    <row r="13" spans="1:8" ht="15" customHeight="1">
      <c r="A13" s="15">
        <v>30102</v>
      </c>
      <c r="B13" s="16"/>
      <c r="C13" s="16"/>
      <c r="D13" s="16" t="s">
        <v>153</v>
      </c>
      <c r="E13" s="29">
        <f t="shared" si="0"/>
        <v>46.57</v>
      </c>
      <c r="F13" s="29">
        <v>46.57</v>
      </c>
      <c r="G13" s="29"/>
      <c r="H13" s="24" t="s">
        <v>28</v>
      </c>
    </row>
    <row r="14" spans="1:8" ht="15" customHeight="1">
      <c r="A14" s="15">
        <v>30103</v>
      </c>
      <c r="B14" s="16"/>
      <c r="C14" s="16"/>
      <c r="D14" s="16" t="s">
        <v>154</v>
      </c>
      <c r="E14" s="29">
        <f t="shared" si="0"/>
        <v>38.45</v>
      </c>
      <c r="F14" s="29">
        <v>38.45</v>
      </c>
      <c r="G14" s="29"/>
      <c r="H14" s="24" t="s">
        <v>28</v>
      </c>
    </row>
    <row r="15" spans="1:8" ht="15" customHeight="1">
      <c r="A15" s="15">
        <v>30103</v>
      </c>
      <c r="B15" s="16"/>
      <c r="C15" s="16"/>
      <c r="D15" s="16" t="s">
        <v>155</v>
      </c>
      <c r="E15" s="29">
        <f t="shared" si="0"/>
        <v>38.45</v>
      </c>
      <c r="F15" s="29">
        <v>38.45</v>
      </c>
      <c r="G15" s="29"/>
      <c r="H15" s="24" t="s">
        <v>28</v>
      </c>
    </row>
    <row r="16" spans="1:8" ht="15" customHeight="1">
      <c r="A16" s="15">
        <v>30104</v>
      </c>
      <c r="B16" s="16"/>
      <c r="C16" s="16"/>
      <c r="D16" s="16" t="s">
        <v>156</v>
      </c>
      <c r="E16" s="29">
        <f t="shared" si="0"/>
        <v>2.12</v>
      </c>
      <c r="F16" s="29">
        <v>2.12</v>
      </c>
      <c r="G16" s="29"/>
      <c r="H16" s="24" t="s">
        <v>28</v>
      </c>
    </row>
    <row r="17" spans="1:8" ht="15" customHeight="1">
      <c r="A17" s="15">
        <v>30104</v>
      </c>
      <c r="B17" s="16"/>
      <c r="C17" s="16"/>
      <c r="D17" s="16" t="s">
        <v>157</v>
      </c>
      <c r="E17" s="29">
        <f t="shared" si="0"/>
        <v>2.12</v>
      </c>
      <c r="F17" s="29">
        <v>2.12</v>
      </c>
      <c r="G17" s="29"/>
      <c r="H17" s="24" t="s">
        <v>28</v>
      </c>
    </row>
    <row r="18" spans="1:8" ht="15" customHeight="1">
      <c r="A18" s="15">
        <v>30107</v>
      </c>
      <c r="B18" s="16"/>
      <c r="C18" s="16"/>
      <c r="D18" s="16" t="s">
        <v>158</v>
      </c>
      <c r="E18" s="29">
        <f t="shared" si="0"/>
        <v>35.86</v>
      </c>
      <c r="F18" s="29">
        <v>35.86</v>
      </c>
      <c r="G18" s="29"/>
      <c r="H18" s="24" t="s">
        <v>28</v>
      </c>
    </row>
    <row r="19" spans="1:8" ht="15" customHeight="1">
      <c r="A19" s="15">
        <v>30107</v>
      </c>
      <c r="B19" s="16"/>
      <c r="C19" s="16"/>
      <c r="D19" s="16" t="s">
        <v>159</v>
      </c>
      <c r="E19" s="29">
        <f t="shared" si="0"/>
        <v>35.86</v>
      </c>
      <c r="F19" s="29">
        <v>35.86</v>
      </c>
      <c r="G19" s="29"/>
      <c r="H19" s="24" t="s">
        <v>28</v>
      </c>
    </row>
    <row r="20" spans="1:8" ht="15" customHeight="1">
      <c r="A20" s="15">
        <v>30108</v>
      </c>
      <c r="B20" s="16"/>
      <c r="C20" s="16"/>
      <c r="D20" s="16" t="s">
        <v>160</v>
      </c>
      <c r="E20" s="29">
        <f t="shared" si="0"/>
        <v>23.43</v>
      </c>
      <c r="F20" s="29">
        <v>23.43</v>
      </c>
      <c r="G20" s="29"/>
      <c r="H20" s="24" t="s">
        <v>28</v>
      </c>
    </row>
    <row r="21" spans="1:8" ht="15" customHeight="1">
      <c r="A21" s="15">
        <v>30108</v>
      </c>
      <c r="B21" s="16"/>
      <c r="C21" s="16"/>
      <c r="D21" s="16" t="s">
        <v>161</v>
      </c>
      <c r="E21" s="29">
        <f t="shared" si="0"/>
        <v>23.43</v>
      </c>
      <c r="F21" s="29">
        <v>23.43</v>
      </c>
      <c r="G21" s="29"/>
      <c r="H21" s="24" t="s">
        <v>28</v>
      </c>
    </row>
    <row r="22" spans="1:8" ht="15" customHeight="1">
      <c r="A22" s="15">
        <v>30109</v>
      </c>
      <c r="B22" s="16"/>
      <c r="C22" s="16"/>
      <c r="D22" s="16" t="s">
        <v>162</v>
      </c>
      <c r="E22" s="29">
        <f aca="true" t="shared" si="1" ref="E22:E27">F22+G22</f>
        <v>0.21</v>
      </c>
      <c r="F22" s="29">
        <v>0.21</v>
      </c>
      <c r="G22" s="29"/>
      <c r="H22" s="24" t="s">
        <v>28</v>
      </c>
    </row>
    <row r="23" spans="1:8" ht="15" customHeight="1">
      <c r="A23" s="15">
        <v>30109</v>
      </c>
      <c r="B23" s="16"/>
      <c r="C23" s="16"/>
      <c r="D23" s="16" t="s">
        <v>163</v>
      </c>
      <c r="E23" s="29">
        <f t="shared" si="1"/>
        <v>0.21</v>
      </c>
      <c r="F23" s="29">
        <v>0.21</v>
      </c>
      <c r="G23" s="29"/>
      <c r="H23" s="24" t="s">
        <v>28</v>
      </c>
    </row>
    <row r="24" spans="1:8" ht="15" customHeight="1">
      <c r="A24" s="15">
        <v>302</v>
      </c>
      <c r="B24" s="16"/>
      <c r="C24" s="16"/>
      <c r="D24" s="16" t="s">
        <v>164</v>
      </c>
      <c r="E24" s="29">
        <f t="shared" si="1"/>
        <v>99.75</v>
      </c>
      <c r="F24" s="29"/>
      <c r="G24" s="29">
        <v>99.75</v>
      </c>
      <c r="H24" s="24" t="s">
        <v>28</v>
      </c>
    </row>
    <row r="25" spans="1:8" ht="15" customHeight="1">
      <c r="A25" s="15">
        <v>30201</v>
      </c>
      <c r="B25" s="16"/>
      <c r="C25" s="16"/>
      <c r="D25" s="16" t="s">
        <v>165</v>
      </c>
      <c r="E25" s="29">
        <f t="shared" si="1"/>
        <v>8.36</v>
      </c>
      <c r="F25" s="29"/>
      <c r="G25" s="29">
        <v>8.36</v>
      </c>
      <c r="H25" s="24" t="s">
        <v>28</v>
      </c>
    </row>
    <row r="26" spans="1:8" ht="15" customHeight="1">
      <c r="A26" s="15">
        <v>30201</v>
      </c>
      <c r="B26" s="16"/>
      <c r="C26" s="16"/>
      <c r="D26" s="16" t="s">
        <v>166</v>
      </c>
      <c r="E26" s="29">
        <f t="shared" si="1"/>
        <v>8.36</v>
      </c>
      <c r="F26" s="29"/>
      <c r="G26" s="29">
        <v>8.36</v>
      </c>
      <c r="H26" s="24" t="s">
        <v>28</v>
      </c>
    </row>
    <row r="27" spans="1:8" ht="15" customHeight="1">
      <c r="A27" s="15">
        <v>30202</v>
      </c>
      <c r="B27" s="16"/>
      <c r="C27" s="16"/>
      <c r="D27" s="16" t="s">
        <v>167</v>
      </c>
      <c r="E27" s="29">
        <f t="shared" si="1"/>
        <v>3</v>
      </c>
      <c r="F27" s="29"/>
      <c r="G27" s="29">
        <v>3</v>
      </c>
      <c r="H27" s="24" t="s">
        <v>28</v>
      </c>
    </row>
    <row r="28" spans="1:8" ht="15" customHeight="1">
      <c r="A28" s="15">
        <v>30202</v>
      </c>
      <c r="B28" s="16"/>
      <c r="C28" s="16"/>
      <c r="D28" s="16" t="s">
        <v>168</v>
      </c>
      <c r="E28" s="29">
        <f aca="true" t="shared" si="2" ref="E28:E34">F28+G28</f>
        <v>3</v>
      </c>
      <c r="F28" s="29"/>
      <c r="G28" s="29">
        <v>3</v>
      </c>
      <c r="H28" s="24" t="s">
        <v>28</v>
      </c>
    </row>
    <row r="29" spans="1:8" ht="15" customHeight="1">
      <c r="A29" s="15">
        <v>30205</v>
      </c>
      <c r="B29" s="16"/>
      <c r="C29" s="16"/>
      <c r="D29" s="16" t="s">
        <v>169</v>
      </c>
      <c r="E29" s="29">
        <f t="shared" si="2"/>
        <v>1.2</v>
      </c>
      <c r="F29" s="29"/>
      <c r="G29" s="29">
        <v>1.2</v>
      </c>
      <c r="H29" s="24" t="s">
        <v>28</v>
      </c>
    </row>
    <row r="30" spans="1:8" ht="15" customHeight="1">
      <c r="A30" s="15">
        <v>30205</v>
      </c>
      <c r="B30" s="16"/>
      <c r="C30" s="16"/>
      <c r="D30" s="16" t="s">
        <v>170</v>
      </c>
      <c r="E30" s="29">
        <f t="shared" si="2"/>
        <v>1.2</v>
      </c>
      <c r="F30" s="29"/>
      <c r="G30" s="29">
        <v>1.2</v>
      </c>
      <c r="H30" s="24" t="s">
        <v>28</v>
      </c>
    </row>
    <row r="31" spans="1:8" ht="15" customHeight="1">
      <c r="A31" s="15">
        <v>30206</v>
      </c>
      <c r="B31" s="16"/>
      <c r="C31" s="16"/>
      <c r="D31" s="16" t="s">
        <v>171</v>
      </c>
      <c r="E31" s="29">
        <f t="shared" si="2"/>
        <v>6</v>
      </c>
      <c r="F31" s="29"/>
      <c r="G31" s="29">
        <v>6</v>
      </c>
      <c r="H31" s="24" t="s">
        <v>28</v>
      </c>
    </row>
    <row r="32" spans="1:8" ht="15" customHeight="1">
      <c r="A32" s="15">
        <v>30206</v>
      </c>
      <c r="B32" s="16"/>
      <c r="C32" s="16"/>
      <c r="D32" s="16" t="s">
        <v>172</v>
      </c>
      <c r="E32" s="29">
        <f t="shared" si="2"/>
        <v>6</v>
      </c>
      <c r="F32" s="29"/>
      <c r="G32" s="29">
        <v>6</v>
      </c>
      <c r="H32" s="24" t="s">
        <v>28</v>
      </c>
    </row>
    <row r="33" spans="1:8" ht="15" customHeight="1">
      <c r="A33" s="15">
        <v>30207</v>
      </c>
      <c r="B33" s="16"/>
      <c r="C33" s="16"/>
      <c r="D33" s="16" t="s">
        <v>173</v>
      </c>
      <c r="E33" s="29">
        <f t="shared" si="2"/>
        <v>8</v>
      </c>
      <c r="F33" s="29"/>
      <c r="G33" s="29">
        <v>8</v>
      </c>
      <c r="H33" s="24" t="s">
        <v>28</v>
      </c>
    </row>
    <row r="34" spans="1:8" ht="15" customHeight="1">
      <c r="A34" s="15">
        <v>30207</v>
      </c>
      <c r="B34" s="16"/>
      <c r="C34" s="16"/>
      <c r="D34" s="16" t="s">
        <v>174</v>
      </c>
      <c r="E34" s="29">
        <f t="shared" si="2"/>
        <v>8</v>
      </c>
      <c r="F34" s="29"/>
      <c r="G34" s="29">
        <v>8</v>
      </c>
      <c r="H34" s="24" t="s">
        <v>28</v>
      </c>
    </row>
    <row r="35" spans="1:8" ht="15" customHeight="1">
      <c r="A35" s="15">
        <v>30211</v>
      </c>
      <c r="B35" s="16"/>
      <c r="C35" s="16"/>
      <c r="D35" s="16" t="s">
        <v>175</v>
      </c>
      <c r="E35" s="29">
        <f aca="true" t="shared" si="3" ref="E35:E44">F35+G35</f>
        <v>6</v>
      </c>
      <c r="F35" s="29"/>
      <c r="G35" s="29">
        <v>6</v>
      </c>
      <c r="H35" s="24" t="s">
        <v>28</v>
      </c>
    </row>
    <row r="36" spans="1:8" ht="15" customHeight="1">
      <c r="A36" s="15">
        <v>30211</v>
      </c>
      <c r="B36" s="16"/>
      <c r="C36" s="16"/>
      <c r="D36" s="16" t="s">
        <v>176</v>
      </c>
      <c r="E36" s="29">
        <f t="shared" si="3"/>
        <v>6</v>
      </c>
      <c r="F36" s="29"/>
      <c r="G36" s="29">
        <v>6</v>
      </c>
      <c r="H36" s="24" t="s">
        <v>28</v>
      </c>
    </row>
    <row r="37" spans="1:8" ht="15" customHeight="1">
      <c r="A37" s="15">
        <v>30213</v>
      </c>
      <c r="B37" s="16"/>
      <c r="C37" s="16"/>
      <c r="D37" s="16" t="s">
        <v>177</v>
      </c>
      <c r="E37" s="29">
        <f t="shared" si="3"/>
        <v>12</v>
      </c>
      <c r="F37" s="29"/>
      <c r="G37" s="29">
        <v>12</v>
      </c>
      <c r="H37" s="24" t="s">
        <v>28</v>
      </c>
    </row>
    <row r="38" spans="1:8" ht="15" customHeight="1">
      <c r="A38" s="15">
        <v>30213</v>
      </c>
      <c r="B38" s="16"/>
      <c r="C38" s="16"/>
      <c r="D38" s="16" t="s">
        <v>178</v>
      </c>
      <c r="E38" s="29">
        <f t="shared" si="3"/>
        <v>12</v>
      </c>
      <c r="F38" s="29"/>
      <c r="G38" s="29">
        <v>12</v>
      </c>
      <c r="H38" s="24" t="s">
        <v>28</v>
      </c>
    </row>
    <row r="39" spans="1:8" ht="15" customHeight="1">
      <c r="A39" s="15">
        <v>30214</v>
      </c>
      <c r="B39" s="16"/>
      <c r="C39" s="16"/>
      <c r="D39" s="16" t="s">
        <v>179</v>
      </c>
      <c r="E39" s="29">
        <f t="shared" si="3"/>
        <v>11</v>
      </c>
      <c r="F39" s="29"/>
      <c r="G39" s="29">
        <v>11</v>
      </c>
      <c r="H39" s="24" t="s">
        <v>28</v>
      </c>
    </row>
    <row r="40" spans="1:8" ht="15" customHeight="1">
      <c r="A40" s="15">
        <v>30214</v>
      </c>
      <c r="B40" s="16"/>
      <c r="C40" s="16"/>
      <c r="D40" s="16" t="s">
        <v>180</v>
      </c>
      <c r="E40" s="29">
        <f t="shared" si="3"/>
        <v>11</v>
      </c>
      <c r="F40" s="29"/>
      <c r="G40" s="29">
        <v>11</v>
      </c>
      <c r="H40" s="24" t="s">
        <v>28</v>
      </c>
    </row>
    <row r="41" spans="1:8" ht="15" customHeight="1">
      <c r="A41" s="15">
        <v>30215</v>
      </c>
      <c r="B41" s="16"/>
      <c r="C41" s="16"/>
      <c r="D41" s="16" t="s">
        <v>181</v>
      </c>
      <c r="E41" s="29">
        <f t="shared" si="3"/>
        <v>3.95</v>
      </c>
      <c r="F41" s="29"/>
      <c r="G41" s="29">
        <v>3.95</v>
      </c>
      <c r="H41" s="24" t="s">
        <v>28</v>
      </c>
    </row>
    <row r="42" spans="1:8" ht="15" customHeight="1">
      <c r="A42" s="15">
        <v>30215</v>
      </c>
      <c r="B42" s="16"/>
      <c r="C42" s="16"/>
      <c r="D42" s="16" t="s">
        <v>182</v>
      </c>
      <c r="E42" s="29">
        <f t="shared" si="3"/>
        <v>3.95</v>
      </c>
      <c r="F42" s="29"/>
      <c r="G42" s="29">
        <v>3.95</v>
      </c>
      <c r="H42" s="24" t="s">
        <v>28</v>
      </c>
    </row>
    <row r="43" spans="1:8" ht="15" customHeight="1">
      <c r="A43" s="15">
        <v>30216</v>
      </c>
      <c r="B43" s="16"/>
      <c r="C43" s="16"/>
      <c r="D43" s="16" t="s">
        <v>183</v>
      </c>
      <c r="E43" s="29">
        <f t="shared" si="3"/>
        <v>0.5</v>
      </c>
      <c r="F43" s="29"/>
      <c r="G43" s="29">
        <v>0.5</v>
      </c>
      <c r="H43" s="24" t="s">
        <v>28</v>
      </c>
    </row>
    <row r="44" spans="1:8" ht="15" customHeight="1">
      <c r="A44" s="15">
        <v>30216</v>
      </c>
      <c r="B44" s="16"/>
      <c r="C44" s="16"/>
      <c r="D44" s="16" t="s">
        <v>184</v>
      </c>
      <c r="E44" s="29">
        <f t="shared" si="3"/>
        <v>0.5</v>
      </c>
      <c r="F44" s="29"/>
      <c r="G44" s="29">
        <v>0.5</v>
      </c>
      <c r="H44" s="24" t="s">
        <v>28</v>
      </c>
    </row>
    <row r="45" spans="1:8" ht="15" customHeight="1">
      <c r="A45" s="15">
        <v>30217</v>
      </c>
      <c r="B45" s="16"/>
      <c r="C45" s="16"/>
      <c r="D45" s="16" t="s">
        <v>185</v>
      </c>
      <c r="E45" s="29">
        <f aca="true" t="shared" si="4" ref="E45:E63">F45+G45</f>
        <v>13.84</v>
      </c>
      <c r="F45" s="29"/>
      <c r="G45" s="29">
        <v>13.84</v>
      </c>
      <c r="H45" s="24"/>
    </row>
    <row r="46" spans="1:8" ht="15" customHeight="1">
      <c r="A46" s="15">
        <v>30217</v>
      </c>
      <c r="B46" s="16"/>
      <c r="C46" s="16"/>
      <c r="D46" s="16" t="s">
        <v>186</v>
      </c>
      <c r="E46" s="29">
        <f t="shared" si="4"/>
        <v>13.84</v>
      </c>
      <c r="F46" s="29"/>
      <c r="G46" s="29">
        <v>13.84</v>
      </c>
      <c r="H46" s="24"/>
    </row>
    <row r="47" spans="1:8" ht="15" customHeight="1">
      <c r="A47" s="15">
        <v>30226</v>
      </c>
      <c r="B47" s="16"/>
      <c r="C47" s="16"/>
      <c r="D47" s="16" t="s">
        <v>187</v>
      </c>
      <c r="E47" s="29">
        <f t="shared" si="4"/>
        <v>15</v>
      </c>
      <c r="F47" s="29"/>
      <c r="G47" s="29">
        <v>15</v>
      </c>
      <c r="H47" s="24"/>
    </row>
    <row r="48" spans="1:8" ht="15" customHeight="1">
      <c r="A48" s="15">
        <v>30226</v>
      </c>
      <c r="B48" s="16"/>
      <c r="C48" s="16"/>
      <c r="D48" s="16" t="s">
        <v>188</v>
      </c>
      <c r="E48" s="29">
        <f t="shared" si="4"/>
        <v>15</v>
      </c>
      <c r="F48" s="29"/>
      <c r="G48" s="29">
        <v>15</v>
      </c>
      <c r="H48" s="24"/>
    </row>
    <row r="49" spans="1:8" ht="15" customHeight="1">
      <c r="A49" s="15">
        <v>30228</v>
      </c>
      <c r="B49" s="16"/>
      <c r="C49" s="16"/>
      <c r="D49" s="16" t="s">
        <v>189</v>
      </c>
      <c r="E49" s="29">
        <f t="shared" si="4"/>
        <v>3</v>
      </c>
      <c r="F49" s="29"/>
      <c r="G49" s="29">
        <v>3</v>
      </c>
      <c r="H49" s="24"/>
    </row>
    <row r="50" spans="1:8" ht="15" customHeight="1">
      <c r="A50" s="15">
        <v>30228</v>
      </c>
      <c r="B50" s="16"/>
      <c r="C50" s="16"/>
      <c r="D50" s="16" t="s">
        <v>190</v>
      </c>
      <c r="E50" s="29">
        <f t="shared" si="4"/>
        <v>3</v>
      </c>
      <c r="F50" s="29"/>
      <c r="G50" s="29">
        <v>3</v>
      </c>
      <c r="H50" s="24"/>
    </row>
    <row r="51" spans="1:8" ht="15" customHeight="1">
      <c r="A51" s="15">
        <v>30231</v>
      </c>
      <c r="B51" s="16"/>
      <c r="C51" s="16"/>
      <c r="D51" s="16" t="s">
        <v>191</v>
      </c>
      <c r="E51" s="29">
        <f t="shared" si="4"/>
        <v>7.89</v>
      </c>
      <c r="F51" s="29"/>
      <c r="G51" s="29">
        <v>7.89</v>
      </c>
      <c r="H51" s="24"/>
    </row>
    <row r="52" spans="1:8" ht="15" customHeight="1">
      <c r="A52" s="15">
        <v>30231</v>
      </c>
      <c r="B52" s="16"/>
      <c r="C52" s="16"/>
      <c r="D52" s="16" t="s">
        <v>192</v>
      </c>
      <c r="E52" s="29">
        <f t="shared" si="4"/>
        <v>7.89</v>
      </c>
      <c r="F52" s="29"/>
      <c r="G52" s="29">
        <v>7.89</v>
      </c>
      <c r="H52" s="24"/>
    </row>
    <row r="53" spans="1:8" ht="15" customHeight="1">
      <c r="A53" s="15">
        <v>303</v>
      </c>
      <c r="B53" s="16"/>
      <c r="C53" s="16"/>
      <c r="D53" s="16" t="s">
        <v>193</v>
      </c>
      <c r="E53" s="29">
        <f t="shared" si="4"/>
        <v>91.35</v>
      </c>
      <c r="F53" s="29">
        <v>91.35</v>
      </c>
      <c r="G53" s="29"/>
      <c r="H53" s="24"/>
    </row>
    <row r="54" spans="1:8" ht="15" customHeight="1">
      <c r="A54" s="15">
        <v>30302</v>
      </c>
      <c r="B54" s="16"/>
      <c r="C54" s="16"/>
      <c r="D54" s="16" t="s">
        <v>194</v>
      </c>
      <c r="E54" s="29">
        <f t="shared" si="4"/>
        <v>28.85</v>
      </c>
      <c r="F54" s="29">
        <v>28.85</v>
      </c>
      <c r="G54" s="29"/>
      <c r="H54" s="24"/>
    </row>
    <row r="55" spans="1:8" ht="15" customHeight="1">
      <c r="A55" s="15">
        <v>30302</v>
      </c>
      <c r="B55" s="16"/>
      <c r="C55" s="16"/>
      <c r="D55" s="16" t="s">
        <v>195</v>
      </c>
      <c r="E55" s="29">
        <f t="shared" si="4"/>
        <v>28.85</v>
      </c>
      <c r="F55" s="29">
        <v>28.85</v>
      </c>
      <c r="G55" s="29"/>
      <c r="H55" s="24"/>
    </row>
    <row r="56" spans="1:8" ht="15" customHeight="1">
      <c r="A56" s="15">
        <v>30304</v>
      </c>
      <c r="B56" s="16"/>
      <c r="C56" s="16"/>
      <c r="D56" s="16" t="s">
        <v>196</v>
      </c>
      <c r="E56" s="29">
        <f t="shared" si="4"/>
        <v>15</v>
      </c>
      <c r="F56" s="29">
        <v>15</v>
      </c>
      <c r="G56" s="29"/>
      <c r="H56" s="24"/>
    </row>
    <row r="57" spans="1:8" ht="15" customHeight="1">
      <c r="A57" s="15">
        <v>30304</v>
      </c>
      <c r="B57" s="16"/>
      <c r="C57" s="16"/>
      <c r="D57" s="16" t="s">
        <v>197</v>
      </c>
      <c r="E57" s="29">
        <f t="shared" si="4"/>
        <v>15</v>
      </c>
      <c r="F57" s="29">
        <v>15</v>
      </c>
      <c r="G57" s="29"/>
      <c r="H57" s="24"/>
    </row>
    <row r="58" spans="1:8" ht="15" customHeight="1">
      <c r="A58" s="15">
        <v>30305</v>
      </c>
      <c r="B58" s="16"/>
      <c r="C58" s="16"/>
      <c r="D58" s="16" t="s">
        <v>198</v>
      </c>
      <c r="E58" s="29">
        <f t="shared" si="4"/>
        <v>1.05</v>
      </c>
      <c r="F58" s="29">
        <v>1.05</v>
      </c>
      <c r="G58" s="29"/>
      <c r="H58" s="24"/>
    </row>
    <row r="59" spans="1:8" ht="15" customHeight="1">
      <c r="A59" s="15">
        <v>30305</v>
      </c>
      <c r="B59" s="16"/>
      <c r="C59" s="16"/>
      <c r="D59" s="16" t="s">
        <v>199</v>
      </c>
      <c r="E59" s="29">
        <f t="shared" si="4"/>
        <v>1.05</v>
      </c>
      <c r="F59" s="29">
        <v>1.05</v>
      </c>
      <c r="G59" s="29"/>
      <c r="H59" s="24"/>
    </row>
    <row r="60" spans="1:8" ht="15" customHeight="1">
      <c r="A60" s="15">
        <v>30307</v>
      </c>
      <c r="B60" s="16"/>
      <c r="C60" s="16"/>
      <c r="D60" s="16" t="s">
        <v>200</v>
      </c>
      <c r="E60" s="29">
        <f t="shared" si="4"/>
        <v>3</v>
      </c>
      <c r="F60" s="29">
        <v>3</v>
      </c>
      <c r="G60" s="29"/>
      <c r="H60" s="24"/>
    </row>
    <row r="61" spans="1:8" ht="15" customHeight="1">
      <c r="A61" s="15">
        <v>30307</v>
      </c>
      <c r="B61" s="16"/>
      <c r="C61" s="16"/>
      <c r="D61" s="16" t="s">
        <v>201</v>
      </c>
      <c r="E61" s="29">
        <f t="shared" si="4"/>
        <v>3</v>
      </c>
      <c r="F61" s="29">
        <v>3</v>
      </c>
      <c r="G61" s="29"/>
      <c r="H61" s="24"/>
    </row>
    <row r="62" spans="1:8" ht="15" customHeight="1">
      <c r="A62" s="15">
        <v>30311</v>
      </c>
      <c r="B62" s="16"/>
      <c r="C62" s="16"/>
      <c r="D62" s="16" t="s">
        <v>202</v>
      </c>
      <c r="E62" s="29">
        <f t="shared" si="4"/>
        <v>43.45</v>
      </c>
      <c r="F62" s="29">
        <v>43.45</v>
      </c>
      <c r="G62" s="29"/>
      <c r="H62" s="24"/>
    </row>
    <row r="63" spans="1:8" ht="15" customHeight="1">
      <c r="A63" s="15">
        <v>30311</v>
      </c>
      <c r="B63" s="16"/>
      <c r="C63" s="16"/>
      <c r="D63" s="16" t="s">
        <v>112</v>
      </c>
      <c r="E63" s="29">
        <f t="shared" si="4"/>
        <v>43.45</v>
      </c>
      <c r="F63" s="29">
        <v>43.45</v>
      </c>
      <c r="G63" s="29"/>
      <c r="H63" s="24"/>
    </row>
    <row r="64" spans="1:8" ht="15" customHeight="1">
      <c r="A64" s="30" t="s">
        <v>203</v>
      </c>
      <c r="B64" s="20" t="s">
        <v>28</v>
      </c>
      <c r="C64" s="20" t="s">
        <v>28</v>
      </c>
      <c r="D64" s="20" t="s">
        <v>28</v>
      </c>
      <c r="E64" s="20" t="s">
        <v>28</v>
      </c>
      <c r="F64" s="20" t="s">
        <v>28</v>
      </c>
      <c r="G64" s="20" t="s">
        <v>28</v>
      </c>
      <c r="H64" s="20" t="s">
        <v>28</v>
      </c>
    </row>
  </sheetData>
  <sheetProtection/>
  <mergeCells count="11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H64"/>
    <mergeCell ref="D5:D7"/>
    <mergeCell ref="E4:E7"/>
    <mergeCell ref="F4:F7"/>
    <mergeCell ref="G4:G7"/>
    <mergeCell ref="H4:H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H9"/>
  <sheetViews>
    <sheetView workbookViewId="0" topLeftCell="A1">
      <selection activeCell="A9" sqref="A9:H9"/>
    </sheetView>
  </sheetViews>
  <sheetFormatPr defaultColWidth="9.140625" defaultRowHeight="12.75"/>
  <cols>
    <col min="1" max="8" width="17.140625" style="0" customWidth="1"/>
    <col min="9" max="9" width="9.7109375" style="0" customWidth="1"/>
  </cols>
  <sheetData>
    <row r="1" ht="27">
      <c r="D1" s="1" t="s">
        <v>21</v>
      </c>
    </row>
    <row r="2" ht="12.75">
      <c r="H2" s="21" t="s">
        <v>204</v>
      </c>
    </row>
    <row r="3" spans="1:8" ht="12.75">
      <c r="A3" s="2" t="s">
        <v>25</v>
      </c>
      <c r="H3" s="21" t="s">
        <v>26</v>
      </c>
    </row>
    <row r="4" spans="1:8" ht="27.75" customHeight="1">
      <c r="A4" s="3" t="s">
        <v>205</v>
      </c>
      <c r="B4" s="4" t="s">
        <v>28</v>
      </c>
      <c r="C4" s="4" t="s">
        <v>28</v>
      </c>
      <c r="D4" s="4" t="s">
        <v>28</v>
      </c>
      <c r="E4" s="4" t="s">
        <v>28</v>
      </c>
      <c r="F4" s="4" t="s">
        <v>28</v>
      </c>
      <c r="G4" s="4" t="s">
        <v>181</v>
      </c>
      <c r="H4" s="22" t="s">
        <v>183</v>
      </c>
    </row>
    <row r="5" spans="1:8" ht="23.25" customHeight="1">
      <c r="A5" s="5" t="s">
        <v>81</v>
      </c>
      <c r="B5" s="6" t="s">
        <v>206</v>
      </c>
      <c r="C5" s="6" t="s">
        <v>185</v>
      </c>
      <c r="D5" s="6" t="s">
        <v>207</v>
      </c>
      <c r="E5" s="6" t="s">
        <v>28</v>
      </c>
      <c r="F5" s="6" t="s">
        <v>28</v>
      </c>
      <c r="G5" s="6" t="s">
        <v>28</v>
      </c>
      <c r="H5" s="23" t="s">
        <v>28</v>
      </c>
    </row>
    <row r="6" spans="1:8" ht="36" customHeight="1">
      <c r="A6" s="5" t="s">
        <v>28</v>
      </c>
      <c r="B6" s="6" t="s">
        <v>28</v>
      </c>
      <c r="C6" s="6" t="s">
        <v>28</v>
      </c>
      <c r="D6" s="6" t="s">
        <v>81</v>
      </c>
      <c r="E6" s="6" t="s">
        <v>208</v>
      </c>
      <c r="F6" s="6" t="s">
        <v>191</v>
      </c>
      <c r="G6" s="6" t="s">
        <v>28</v>
      </c>
      <c r="H6" s="23" t="s">
        <v>28</v>
      </c>
    </row>
    <row r="7" spans="1:8" ht="15.75" customHeight="1">
      <c r="A7" s="5" t="s">
        <v>209</v>
      </c>
      <c r="B7" s="6" t="s">
        <v>210</v>
      </c>
      <c r="C7" s="6" t="s">
        <v>211</v>
      </c>
      <c r="D7" s="6" t="s">
        <v>212</v>
      </c>
      <c r="E7" s="6" t="s">
        <v>213</v>
      </c>
      <c r="F7" s="6" t="s">
        <v>214</v>
      </c>
      <c r="G7" s="6" t="s">
        <v>215</v>
      </c>
      <c r="H7" s="23" t="s">
        <v>216</v>
      </c>
    </row>
    <row r="8" spans="1:8" ht="18" customHeight="1">
      <c r="A8" s="26">
        <f>C8+D8</f>
        <v>21.73</v>
      </c>
      <c r="B8" s="27"/>
      <c r="C8" s="27">
        <v>13.84</v>
      </c>
      <c r="D8" s="27">
        <f>E8+F8</f>
        <v>7.89</v>
      </c>
      <c r="E8" s="27"/>
      <c r="F8" s="27">
        <v>7.89</v>
      </c>
      <c r="G8" s="27">
        <v>3.95</v>
      </c>
      <c r="H8" s="28">
        <v>0.5</v>
      </c>
    </row>
    <row r="9" spans="1:8" ht="15" customHeight="1">
      <c r="A9" s="20" t="s">
        <v>217</v>
      </c>
      <c r="B9" s="20" t="s">
        <v>28</v>
      </c>
      <c r="C9" s="20" t="s">
        <v>28</v>
      </c>
      <c r="D9" s="20" t="s">
        <v>28</v>
      </c>
      <c r="E9" s="20" t="s">
        <v>28</v>
      </c>
      <c r="F9" s="20" t="s">
        <v>28</v>
      </c>
      <c r="G9" s="20" t="s">
        <v>28</v>
      </c>
      <c r="H9" s="20" t="s">
        <v>28</v>
      </c>
    </row>
  </sheetData>
  <sheetProtection/>
  <mergeCells count="29">
    <mergeCell ref="A4:F4"/>
    <mergeCell ref="D5:F5"/>
    <mergeCell ref="A9:H9"/>
    <mergeCell ref="A5:A6"/>
    <mergeCell ref="B5:B6"/>
    <mergeCell ref="C5:C6"/>
    <mergeCell ref="G4:G6"/>
    <mergeCell ref="H4:H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2018-09-26T08:20:04Z</cp:lastPrinted>
  <dcterms:created xsi:type="dcterms:W3CDTF">2018-10-09T06:47:29Z</dcterms:created>
  <dcterms:modified xsi:type="dcterms:W3CDTF">2018-10-16T04:59:45Z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