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9110" windowHeight="7785" activeTab="1"/>
  </bookViews>
  <sheets>
    <sheet name="收支决算总表" sheetId="1" r:id="rId1"/>
    <sheet name="三公" sheetId="4" r:id="rId2"/>
    <sheet name="收入表" sheetId="5" r:id="rId3"/>
    <sheet name="支出表" sheetId="6" r:id="rId4"/>
    <sheet name="财政拨款收支决算表" sheetId="7" r:id="rId5"/>
    <sheet name="政府性基金收支表" sheetId="8" r:id="rId6"/>
  </sheets>
  <calcPr calcId="124519"/>
</workbook>
</file>

<file path=xl/calcChain.xml><?xml version="1.0" encoding="utf-8"?>
<calcChain xmlns="http://schemas.openxmlformats.org/spreadsheetml/2006/main">
  <c r="F29" i="1"/>
  <c r="D29"/>
  <c r="F26"/>
  <c r="F24"/>
  <c r="E11" i="5"/>
  <c r="E12"/>
  <c r="E13"/>
  <c r="E14"/>
  <c r="E15"/>
  <c r="E16"/>
  <c r="E17"/>
  <c r="E18"/>
  <c r="E19"/>
  <c r="E20"/>
  <c r="E21"/>
  <c r="E22"/>
  <c r="E23"/>
  <c r="E24"/>
  <c r="E25"/>
  <c r="E26"/>
  <c r="E27"/>
  <c r="E28"/>
  <c r="E10"/>
  <c r="F9"/>
  <c r="E9" s="1"/>
  <c r="E10" i="6"/>
  <c r="E13"/>
  <c r="E17"/>
  <c r="E18"/>
  <c r="E19"/>
  <c r="E20"/>
  <c r="E21"/>
  <c r="E23"/>
  <c r="E24"/>
  <c r="E25"/>
  <c r="E26"/>
  <c r="E27"/>
  <c r="E28"/>
  <c r="E29"/>
  <c r="E31"/>
  <c r="E9"/>
</calcChain>
</file>

<file path=xl/sharedStrings.xml><?xml version="1.0" encoding="utf-8"?>
<sst xmlns="http://schemas.openxmlformats.org/spreadsheetml/2006/main" count="425" uniqueCount="276">
  <si>
    <t>附件1</t>
  </si>
  <si>
    <t>单位：万元</t>
  </si>
  <si>
    <t>收入</t>
  </si>
  <si>
    <t>支出</t>
  </si>
  <si>
    <t>项目</t>
  </si>
  <si>
    <t>决算数</t>
  </si>
  <si>
    <t>支出功能分类</t>
  </si>
  <si>
    <t>支出经济分类</t>
  </si>
  <si>
    <t>一、财政拨款收入</t>
  </si>
  <si>
    <t>一、一般公共服务支出</t>
  </si>
  <si>
    <t>一、基本支出</t>
  </si>
  <si>
    <t>　　其中：政府性基金</t>
  </si>
  <si>
    <t>二、外交支出</t>
  </si>
  <si>
    <t>工资福利支出</t>
  </si>
  <si>
    <t>二、上级补助收入</t>
  </si>
  <si>
    <t>三、国防支出</t>
  </si>
  <si>
    <t>商品和服务支出</t>
  </si>
  <si>
    <t>三、事业收入</t>
  </si>
  <si>
    <t>四、公共安全支出</t>
  </si>
  <si>
    <t>对个人和家庭的补助</t>
  </si>
  <si>
    <t>四、经营收入</t>
  </si>
  <si>
    <t>五、教育支出</t>
  </si>
  <si>
    <t>二、项目支出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</si>
  <si>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</si>
  <si>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</si>
  <si>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</si>
  <si>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</si>
  <si>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</si>
  <si>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</si>
  <si>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 xml:space="preserve">  对企事业单位的补贴</t>
  </si>
  <si>
    <t>十、节能环保支出</t>
  </si>
  <si>
    <t xml:space="preserve">  赠与</t>
  </si>
  <si>
    <t>十一、城乡社区支出</t>
  </si>
  <si>
    <t xml:space="preserve">  债务利息支出</t>
  </si>
  <si>
    <t>十二、农林水支出</t>
  </si>
  <si>
    <t xml:space="preserve">  基本建设支出</t>
  </si>
  <si>
    <t>十三、交通运输支出</t>
  </si>
  <si>
    <t xml:space="preserve">  其他资本性支出</t>
  </si>
  <si>
    <t>十四、资源勘探信息等支出</t>
  </si>
  <si>
    <t xml:space="preserve">  其他支出</t>
  </si>
  <si>
    <t>十五、商业服务业等支出</t>
  </si>
  <si>
    <t>三、上缴上级支出</t>
  </si>
  <si>
    <t>十六、金融支出</t>
  </si>
  <si>
    <t>四、经营支出</t>
  </si>
  <si>
    <t>十七、援助其他地区支出</t>
  </si>
  <si>
    <t>五、对附属单位补助支出</t>
  </si>
  <si>
    <t>……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</si>
  <si>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</si>
  <si>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</si>
  <si>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</si>
  <si>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</si>
  <si>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</si>
  <si>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年末结转和结余</t>
  </si>
  <si>
    <t xml:space="preserve">     其中:财政拨款资金结转</t>
  </si>
  <si>
    <t xml:space="preserve">       非财政拨款资金结转</t>
  </si>
  <si>
    <t>收入总计</t>
  </si>
  <si>
    <t>支出总计</t>
  </si>
  <si>
    <t>合计</t>
  </si>
  <si>
    <t>基本支出</t>
  </si>
  <si>
    <t>项目支出</t>
  </si>
  <si>
    <t>科目名称</t>
  </si>
  <si>
    <t>社会保障和就业支出</t>
  </si>
  <si>
    <t>人力资源和社会保障管理事务</t>
  </si>
  <si>
    <t xml:space="preserve">  其他人力资源和社会保障管理事务支出</t>
  </si>
  <si>
    <t>行政事业单位离退休</t>
  </si>
  <si>
    <t xml:space="preserve">  事业单位离退休</t>
  </si>
  <si>
    <t xml:space="preserve">  未归口管理的行政单位离退休</t>
  </si>
  <si>
    <t xml:space="preserve">  其他行政事业单位离退休支出</t>
  </si>
  <si>
    <t>农林水支出</t>
  </si>
  <si>
    <t>水利</t>
  </si>
  <si>
    <t xml:space="preserve">  行政运行</t>
  </si>
  <si>
    <t xml:space="preserve">  机关服务</t>
  </si>
  <si>
    <t xml:space="preserve">  水利行业业务管理</t>
  </si>
  <si>
    <t xml:space="preserve">  水土保持</t>
  </si>
  <si>
    <t xml:space="preserve">  水资源费安排的支出</t>
  </si>
  <si>
    <t xml:space="preserve">  其他水利支出</t>
  </si>
  <si>
    <t>会议费</t>
  </si>
  <si>
    <t>培训费</t>
  </si>
  <si>
    <t>公务接待费</t>
  </si>
  <si>
    <t>公务用车运行维护费</t>
  </si>
  <si>
    <t>附件4</t>
  </si>
  <si>
    <t>公共预算财政拨款安排的“三公”经费支出</t>
  </si>
  <si>
    <t>小计</t>
  </si>
  <si>
    <t>因公出国（境）费</t>
  </si>
  <si>
    <t>公务用车购置及运行维护费</t>
  </si>
  <si>
    <t>公务用车购置费</t>
  </si>
  <si>
    <t>注：本表反映部门本年度一般公共预算财政拨款“三公”经费、会议费、培训费的实际支出</t>
  </si>
  <si>
    <t>关于“三公经费”及会议费较上年有所减少的情况说明：一、按照有关规定加强管理、厉行节约，2016年进行公务车辆改革以来，严格执行公务车辆改革后的公务用车运行管理制度使得2016年公务用车费用降低；二、严格执行“八项规定”，控制了公务接待的批次和人数以及会议费用；三、2016年未购买公务用车；四、2016年无出国费用；因此“三公经费”及会议费较上年度有所减少。国内公务接待共7批次、57人。</t>
  </si>
  <si>
    <t>收入决算表</t>
  </si>
  <si>
    <t>财决03表</t>
  </si>
  <si>
    <t>编制单位：榆林市水务局（汇总）</t>
  </si>
  <si>
    <t>2016年度</t>
  </si>
  <si>
    <t>金额单位：万元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</si>
  <si>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</si>
  <si>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</si>
  <si>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</si>
  <si>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</si>
  <si>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</si>
  <si>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</si>
  <si>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</si>
  <si>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</si>
  <si>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</si>
  <si>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</si>
  <si>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</si>
  <si>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</si>
  <si>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</si>
  <si>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</si>
  <si>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</si>
  <si>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</si>
  <si>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</si>
  <si>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</si>
  <si>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208</t>
  </si>
  <si>
    <t>20801</t>
  </si>
  <si>
    <t>2080199</t>
  </si>
  <si>
    <t>20805</t>
  </si>
  <si>
    <t>2080502</t>
  </si>
  <si>
    <t>2080504</t>
  </si>
  <si>
    <t>2080599</t>
  </si>
  <si>
    <t>213</t>
  </si>
  <si>
    <t>21303</t>
  </si>
  <si>
    <t>2130301</t>
  </si>
  <si>
    <t>2130303</t>
  </si>
  <si>
    <t>2130304</t>
  </si>
  <si>
    <t>2130310</t>
  </si>
  <si>
    <t>2130331</t>
  </si>
  <si>
    <t>2130399</t>
  </si>
  <si>
    <t>支出决算表</t>
  </si>
  <si>
    <t>财决04表</t>
  </si>
  <si>
    <t>上缴上级支出</t>
  </si>
  <si>
    <t>经营支出</t>
  </si>
  <si>
    <t>对附属单位补助支出</t>
  </si>
  <si>
    <t>财政拨款收入支出决算总表</t>
  </si>
  <si>
    <r>
      <t>2016</t>
    </r>
    <r>
      <rPr>
        <sz val="10"/>
        <color indexed="8"/>
        <rFont val="宋体"/>
        <family val="3"/>
        <charset val="134"/>
      </rPr>
      <t>年度</t>
    </r>
  </si>
  <si>
    <t>收     入</t>
  </si>
  <si>
    <t>支     出</t>
  </si>
  <si>
    <t>项    目</t>
  </si>
  <si>
    <t>行次</t>
  </si>
  <si>
    <t>项目（按功能分类）</t>
  </si>
  <si>
    <t>项目(按支出性质和经济分类)</t>
  </si>
  <si>
    <t>栏    次</t>
  </si>
  <si>
    <t>11</t>
  </si>
  <si>
    <t>20</t>
  </si>
  <si>
    <t>一、一般公共预算财政拨款</t>
  </si>
  <si>
    <t>31</t>
  </si>
  <si>
    <t>54</t>
  </si>
  <si>
    <t>二、政府性基金预算财政拨款</t>
  </si>
  <si>
    <t>32</t>
  </si>
  <si>
    <t xml:space="preserve">    人员经费</t>
  </si>
  <si>
    <t>55</t>
  </si>
  <si>
    <t>33</t>
  </si>
  <si>
    <t xml:space="preserve">    日常公用经费</t>
  </si>
  <si>
    <t>56</t>
  </si>
  <si>
    <t>34</t>
  </si>
  <si>
    <t>57</t>
  </si>
  <si>
    <t>35</t>
  </si>
  <si>
    <t xml:space="preserve">    基本建设类项目</t>
  </si>
  <si>
    <t>58</t>
  </si>
  <si>
    <t>36</t>
  </si>
  <si>
    <t xml:space="preserve">    行政事业类项目</t>
  </si>
  <si>
    <t>59</t>
  </si>
  <si>
    <t>37</t>
  </si>
  <si>
    <t>60</t>
  </si>
  <si>
    <t>8</t>
  </si>
  <si>
    <t>38</t>
  </si>
  <si>
    <t>61</t>
  </si>
  <si>
    <t>9</t>
  </si>
  <si>
    <t>39</t>
  </si>
  <si>
    <t>62</t>
  </si>
  <si>
    <t>10</t>
  </si>
  <si>
    <t>40</t>
  </si>
  <si>
    <t>63</t>
  </si>
  <si>
    <t>41</t>
  </si>
  <si>
    <t>64</t>
  </si>
  <si>
    <t>—</t>
  </si>
  <si>
    <t>12</t>
  </si>
  <si>
    <t>42</t>
  </si>
  <si>
    <t xml:space="preserve">    工资福利支出</t>
  </si>
  <si>
    <t>65</t>
  </si>
  <si>
    <t>13</t>
  </si>
  <si>
    <t>43</t>
  </si>
  <si>
    <t xml:space="preserve">    商品和服务支出</t>
  </si>
  <si>
    <t>66</t>
  </si>
  <si>
    <t>14</t>
  </si>
  <si>
    <t>44</t>
  </si>
  <si>
    <t xml:space="preserve">    对个人和家庭的补助</t>
  </si>
  <si>
    <t>67</t>
  </si>
  <si>
    <t>15</t>
  </si>
  <si>
    <t>45</t>
  </si>
  <si>
    <t xml:space="preserve">    对企事业单位的补贴</t>
  </si>
  <si>
    <t>68</t>
  </si>
  <si>
    <t>16</t>
  </si>
  <si>
    <t>46</t>
  </si>
  <si>
    <t xml:space="preserve">    债务利息支出</t>
  </si>
  <si>
    <t>69</t>
  </si>
  <si>
    <t>17</t>
  </si>
  <si>
    <t>47</t>
  </si>
  <si>
    <t xml:space="preserve">    基本建设支出</t>
  </si>
  <si>
    <t>70</t>
  </si>
  <si>
    <t>18</t>
  </si>
  <si>
    <t>十八、国土海洋气象等支出</t>
  </si>
  <si>
    <t>48</t>
  </si>
  <si>
    <t xml:space="preserve">    其他资本性支出</t>
  </si>
  <si>
    <t>71</t>
  </si>
  <si>
    <t>19</t>
  </si>
  <si>
    <t>十九、住房保障支出</t>
  </si>
  <si>
    <t>49</t>
  </si>
  <si>
    <t xml:space="preserve">    其他支出</t>
  </si>
  <si>
    <t>72</t>
  </si>
  <si>
    <t>二十、粮油物资储备支出</t>
  </si>
  <si>
    <t>50</t>
  </si>
  <si>
    <t>73</t>
  </si>
  <si>
    <t>21</t>
  </si>
  <si>
    <t>二十一、其他支出</t>
  </si>
  <si>
    <t>51</t>
  </si>
  <si>
    <t>74</t>
  </si>
  <si>
    <t>22</t>
  </si>
  <si>
    <t>二十二、债务还本支出</t>
  </si>
  <si>
    <t>52</t>
  </si>
  <si>
    <t>75</t>
  </si>
  <si>
    <t>23</t>
  </si>
  <si>
    <t>二十三、债务付息支出</t>
  </si>
  <si>
    <t>53</t>
  </si>
  <si>
    <t>76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</si>
  <si>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</si>
  <si>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</si>
  <si>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</si>
  <si>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</si>
  <si>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</si>
  <si>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</si>
  <si>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</si>
  <si>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</si>
  <si>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</si>
  <si>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</si>
  <si>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</si>
  <si>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</si>
  <si>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</si>
  <si>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</si>
  <si>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</si>
  <si>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</si>
  <si>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总计</t>
  </si>
  <si>
    <t>30</t>
  </si>
  <si>
    <t>83</t>
  </si>
  <si>
    <t>政府性基金预算财政拨款收入支出决算表</t>
  </si>
  <si>
    <t>财决09表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</si>
  <si>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</si>
  <si>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</si>
  <si>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</si>
  <si>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</si>
  <si>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</si>
  <si>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</si>
  <si>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</si>
  <si>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</si>
  <si>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</si>
  <si>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</si>
  <si>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t xml:space="preserve">   2016年度神木市水务局收支决算总表</t>
    <phoneticPr fontId="11" type="noConversion"/>
  </si>
  <si>
    <t>神木市水务局</t>
    <phoneticPr fontId="11" type="noConversion"/>
  </si>
  <si>
    <t xml:space="preserve">  水利行业业务管理</t>
    <phoneticPr fontId="11" type="noConversion"/>
  </si>
  <si>
    <r>
      <t xml:space="preserve">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水利执法监督</t>
    </r>
    <phoneticPr fontId="11" type="noConversion"/>
  </si>
  <si>
    <t>编制单位：神木市水务局</t>
    <phoneticPr fontId="11" type="noConversion"/>
  </si>
  <si>
    <t xml:space="preserve">  农田水利</t>
    <phoneticPr fontId="11" type="noConversion"/>
  </si>
  <si>
    <t xml:space="preserve">  农村人畜饮水</t>
    <phoneticPr fontId="11" type="noConversion"/>
  </si>
  <si>
    <t>退耕还林</t>
    <phoneticPr fontId="11" type="noConversion"/>
  </si>
  <si>
    <t>其他退耕还林支出</t>
    <phoneticPr fontId="11" type="noConversion"/>
  </si>
  <si>
    <t>神木市水务局</t>
    <phoneticPr fontId="11" type="noConversion"/>
  </si>
  <si>
    <t>神木市水务局</t>
    <phoneticPr fontId="11" type="noConversion"/>
  </si>
  <si>
    <t>2016年度神木市水务局一般公共预算财政拨款“三公”经费及会议费、培训费支出情况表</t>
    <phoneticPr fontId="11" type="noConversion"/>
  </si>
  <si>
    <r>
      <t xml:space="preserve"> </t>
    </r>
    <r>
      <rPr>
        <sz val="11"/>
        <color indexed="8"/>
        <rFont val="宋体"/>
        <family val="3"/>
        <charset val="134"/>
      </rPr>
      <t xml:space="preserve"> 水资源节约管理与保护</t>
    </r>
    <phoneticPr fontId="11" type="noConversion"/>
  </si>
  <si>
    <t>水资源节约管理与保护</t>
    <phoneticPr fontId="11" type="noConversion"/>
  </si>
  <si>
    <r>
      <t xml:space="preserve">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防汛</t>
    </r>
    <phoneticPr fontId="11" type="noConversion"/>
  </si>
  <si>
    <t>防汛</t>
    <phoneticPr fontId="11" type="noConversion"/>
  </si>
  <si>
    <t>农田水利</t>
    <phoneticPr fontId="11" type="noConversion"/>
  </si>
  <si>
    <t>农村人畜饮水</t>
    <phoneticPr fontId="11" type="noConversion"/>
  </si>
  <si>
    <t>其他水利支出</t>
    <phoneticPr fontId="11" type="noConversion"/>
  </si>
  <si>
    <t>住房保障支出</t>
    <phoneticPr fontId="11" type="noConversion"/>
  </si>
  <si>
    <t>住房改革支出</t>
    <phoneticPr fontId="11" type="noConversion"/>
  </si>
  <si>
    <t>住房公积金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</si>
</sst>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2"/>
      <name val="宋体"/>
      <charset val="134"/>
    </font>
    <font>
      <sz val="10"/>
      <color indexed="8"/>
      <name val="Arial"/>
      <family val="2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22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u/>
      <sz val="14"/>
      <color indexed="8"/>
      <name val="宋体"/>
      <charset val="134"/>
    </font>
    <font>
      <sz val="10"/>
      <name val="仿宋"/>
      <family val="3"/>
      <charset val="134"/>
    </font>
    <font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90">
    <xf numFmtId="0" fontId="0" fillId="0" borderId="0" xfId="0">
      <alignment vertical="center"/>
    </xf>
    <xf numFmtId="0" fontId="1" fillId="0" borderId="0" xfId="3" applyFill="1"/>
    <xf numFmtId="0" fontId="0" fillId="0" borderId="0" xfId="0" applyFill="1">
      <alignment vertical="center"/>
    </xf>
    <xf numFmtId="0" fontId="2" fillId="0" borderId="0" xfId="3" applyFont="1" applyFill="1"/>
    <xf numFmtId="0" fontId="3" fillId="0" borderId="1" xfId="3" applyFont="1" applyFill="1" applyBorder="1" applyAlignment="1">
      <alignment horizontal="center" vertical="center" wrapText="1" shrinkToFit="1"/>
    </xf>
    <xf numFmtId="0" fontId="3" fillId="0" borderId="1" xfId="3" applyFont="1" applyFill="1" applyBorder="1" applyAlignment="1">
      <alignment horizontal="center" vertical="center" shrinkToFit="1"/>
    </xf>
    <xf numFmtId="0" fontId="3" fillId="0" borderId="1" xfId="3" applyFont="1" applyFill="1" applyBorder="1" applyAlignment="1">
      <alignment horizontal="right" vertical="center" shrinkToFit="1"/>
    </xf>
    <xf numFmtId="4" fontId="3" fillId="0" borderId="1" xfId="3" applyNumberFormat="1" applyFont="1" applyFill="1" applyBorder="1" applyAlignment="1">
      <alignment horizontal="right" vertical="center" shrinkToFit="1"/>
    </xf>
    <xf numFmtId="0" fontId="3" fillId="0" borderId="1" xfId="3" applyFont="1" applyFill="1" applyBorder="1" applyAlignment="1">
      <alignment horizontal="left" vertical="center" shrinkToFit="1"/>
    </xf>
    <xf numFmtId="0" fontId="3" fillId="0" borderId="2" xfId="3" applyFont="1" applyFill="1" applyBorder="1" applyAlignment="1">
      <alignment horizontal="left" vertical="center" shrinkToFit="1"/>
    </xf>
    <xf numFmtId="0" fontId="3" fillId="0" borderId="2" xfId="3" applyFont="1" applyFill="1" applyBorder="1" applyAlignment="1">
      <alignment horizontal="right" vertical="center" shrinkToFit="1"/>
    </xf>
    <xf numFmtId="0" fontId="5" fillId="0" borderId="0" xfId="3" applyFont="1" applyFill="1" applyAlignment="1">
      <alignment horizontal="center"/>
    </xf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right"/>
    </xf>
    <xf numFmtId="0" fontId="3" fillId="0" borderId="3" xfId="3" applyFont="1" applyFill="1" applyBorder="1" applyAlignment="1">
      <alignment horizontal="center" vertical="center" shrinkToFit="1"/>
    </xf>
    <xf numFmtId="0" fontId="3" fillId="0" borderId="3" xfId="3" applyFont="1" applyFill="1" applyBorder="1" applyAlignment="1">
      <alignment horizontal="right" vertical="center" shrinkToFit="1"/>
    </xf>
    <xf numFmtId="0" fontId="3" fillId="0" borderId="4" xfId="3" applyFont="1" applyFill="1" applyBorder="1" applyAlignment="1">
      <alignment horizontal="right" vertical="center" shrinkToFit="1"/>
    </xf>
    <xf numFmtId="0" fontId="1" fillId="0" borderId="0" xfId="4" applyFill="1"/>
    <xf numFmtId="0" fontId="1" fillId="0" borderId="0" xfId="4" applyFill="1" applyAlignment="1"/>
    <xf numFmtId="0" fontId="1" fillId="0" borderId="0" xfId="4" applyFont="1" applyFill="1" applyAlignment="1">
      <alignment horizontal="center"/>
    </xf>
    <xf numFmtId="0" fontId="3" fillId="0" borderId="5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left" vertical="center"/>
    </xf>
    <xf numFmtId="4" fontId="3" fillId="0" borderId="1" xfId="4" applyNumberFormat="1" applyFont="1" applyFill="1" applyBorder="1" applyAlignment="1">
      <alignment horizontal="right" vertical="center" shrinkToFit="1"/>
    </xf>
    <xf numFmtId="0" fontId="3" fillId="0" borderId="1" xfId="4" applyFont="1" applyFill="1" applyBorder="1" applyAlignment="1">
      <alignment horizontal="left" vertical="center" shrinkToFit="1"/>
    </xf>
    <xf numFmtId="0" fontId="3" fillId="0" borderId="1" xfId="4" applyFont="1" applyFill="1" applyBorder="1" applyAlignment="1">
      <alignment horizontal="right" vertical="center" shrinkToFit="1"/>
    </xf>
    <xf numFmtId="0" fontId="3" fillId="0" borderId="1" xfId="4" applyFont="1" applyFill="1" applyBorder="1" applyAlignment="1">
      <alignment horizontal="left" vertical="center"/>
    </xf>
    <xf numFmtId="0" fontId="6" fillId="0" borderId="5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4" fontId="3" fillId="0" borderId="2" xfId="4" applyNumberFormat="1" applyFont="1" applyFill="1" applyBorder="1" applyAlignment="1">
      <alignment horizontal="right" vertical="center" shrinkToFit="1"/>
    </xf>
    <xf numFmtId="0" fontId="6" fillId="0" borderId="2" xfId="4" applyFont="1" applyFill="1" applyBorder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0" fontId="4" fillId="0" borderId="0" xfId="4" applyFont="1" applyFill="1" applyAlignment="1">
      <alignment horizontal="left" vertical="center"/>
    </xf>
    <xf numFmtId="0" fontId="4" fillId="0" borderId="0" xfId="4" applyFont="1" applyFill="1"/>
    <xf numFmtId="0" fontId="3" fillId="0" borderId="1" xfId="4" applyFont="1" applyFill="1" applyBorder="1" applyAlignment="1">
      <alignment horizontal="center" vertical="center" shrinkToFit="1"/>
    </xf>
    <xf numFmtId="0" fontId="1" fillId="0" borderId="0" xfId="2"/>
    <xf numFmtId="0" fontId="5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3" fillId="0" borderId="1" xfId="2" applyFont="1" applyFill="1" applyBorder="1" applyAlignment="1">
      <alignment horizontal="center" vertical="center" wrapText="1" shrinkToFit="1"/>
    </xf>
    <xf numFmtId="0" fontId="3" fillId="0" borderId="1" xfId="2" applyFont="1" applyFill="1" applyBorder="1" applyAlignment="1">
      <alignment horizontal="right" vertical="center" shrinkToFit="1"/>
    </xf>
    <xf numFmtId="0" fontId="3" fillId="0" borderId="1" xfId="2" applyFont="1" applyBorder="1" applyAlignment="1">
      <alignment horizontal="right" vertical="center" shrinkToFit="1"/>
    </xf>
    <xf numFmtId="0" fontId="3" fillId="0" borderId="7" xfId="2" applyFont="1" applyBorder="1" applyAlignment="1">
      <alignment horizontal="right" vertical="center" shrinkToFit="1"/>
    </xf>
    <xf numFmtId="0" fontId="3" fillId="0" borderId="2" xfId="2" applyFont="1" applyBorder="1" applyAlignment="1">
      <alignment horizontal="right" vertical="center" shrinkToFit="1"/>
    </xf>
    <xf numFmtId="0" fontId="2" fillId="0" borderId="0" xfId="2" applyFont="1" applyAlignment="1">
      <alignment horizontal="right"/>
    </xf>
    <xf numFmtId="0" fontId="3" fillId="0" borderId="3" xfId="2" applyFont="1" applyFill="1" applyBorder="1" applyAlignment="1">
      <alignment horizontal="center" vertical="center" wrapText="1" shrinkToFit="1"/>
    </xf>
    <xf numFmtId="0" fontId="3" fillId="0" borderId="3" xfId="2" applyFont="1" applyFill="1" applyBorder="1" applyAlignment="1">
      <alignment horizontal="right" vertical="center" shrinkToFit="1"/>
    </xf>
    <xf numFmtId="0" fontId="3" fillId="0" borderId="3" xfId="2" applyFont="1" applyBorder="1" applyAlignment="1">
      <alignment horizontal="right" vertical="center" shrinkToFit="1"/>
    </xf>
    <xf numFmtId="0" fontId="3" fillId="0" borderId="4" xfId="2" applyFont="1" applyBorder="1" applyAlignment="1">
      <alignment horizontal="right" vertical="center" shrinkToFit="1"/>
    </xf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9" xfId="1" applyFont="1" applyFill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1" fillId="0" borderId="9" xfId="1" applyBorder="1"/>
    <xf numFmtId="4" fontId="3" fillId="0" borderId="9" xfId="1" applyNumberFormat="1" applyFont="1" applyBorder="1" applyAlignment="1">
      <alignment horizontal="right" vertical="center" shrinkToFit="1"/>
    </xf>
    <xf numFmtId="0" fontId="2" fillId="0" borderId="0" xfId="1" applyFont="1" applyAlignment="1">
      <alignment horizontal="right"/>
    </xf>
    <xf numFmtId="0" fontId="3" fillId="0" borderId="9" xfId="1" applyFont="1" applyBorder="1" applyAlignment="1">
      <alignment horizontal="right" vertical="center" shrinkToFit="1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0" fillId="0" borderId="0" xfId="0" applyBorder="1">
      <alignment vertical="center"/>
    </xf>
    <xf numFmtId="0" fontId="4" fillId="0" borderId="9" xfId="0" applyFont="1" applyBorder="1" applyAlignment="1">
      <alignment horizontal="justify" vertical="center"/>
    </xf>
    <xf numFmtId="0" fontId="0" fillId="0" borderId="14" xfId="0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indent="3"/>
    </xf>
    <xf numFmtId="0" fontId="4" fillId="0" borderId="9" xfId="0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 shrinkToFit="1"/>
    </xf>
    <xf numFmtId="0" fontId="3" fillId="0" borderId="1" xfId="2" applyFont="1" applyBorder="1" applyAlignment="1">
      <alignment horizontal="left" vertical="center" shrinkToFit="1"/>
    </xf>
    <xf numFmtId="0" fontId="3" fillId="0" borderId="2" xfId="2" applyFont="1" applyBorder="1" applyAlignment="1">
      <alignment horizontal="left" vertical="center" shrinkToFit="1"/>
    </xf>
    <xf numFmtId="0" fontId="3" fillId="0" borderId="1" xfId="2" applyFont="1" applyFill="1" applyBorder="1" applyAlignment="1">
      <alignment horizontal="left" vertical="center" shrinkToFit="1"/>
    </xf>
    <xf numFmtId="0" fontId="12" fillId="0" borderId="0" xfId="3" applyFont="1" applyFill="1"/>
    <xf numFmtId="0" fontId="1" fillId="0" borderId="0" xfId="4" applyFill="1" applyAlignment="1">
      <alignment horizontal="center"/>
    </xf>
    <xf numFmtId="0" fontId="4" fillId="0" borderId="0" xfId="4" applyFont="1" applyFill="1" applyAlignment="1">
      <alignment horizontal="center"/>
    </xf>
    <xf numFmtId="4" fontId="3" fillId="0" borderId="1" xfId="4" applyNumberFormat="1" applyFont="1" applyFill="1" applyBorder="1" applyAlignment="1">
      <alignment horizontal="center" vertical="center" shrinkToFit="1"/>
    </xf>
    <xf numFmtId="4" fontId="3" fillId="0" borderId="2" xfId="4" applyNumberFormat="1" applyFont="1" applyFill="1" applyBorder="1" applyAlignment="1">
      <alignment horizontal="center" vertical="center" shrinkToFit="1"/>
    </xf>
    <xf numFmtId="0" fontId="4" fillId="0" borderId="0" xfId="4" applyFont="1" applyFill="1" applyAlignment="1">
      <alignment horizontal="center" vertical="center"/>
    </xf>
    <xf numFmtId="0" fontId="1" fillId="0" borderId="0" xfId="4" applyFill="1" applyAlignment="1">
      <alignment horizontal="center" vertical="center"/>
    </xf>
    <xf numFmtId="0" fontId="3" fillId="0" borderId="9" xfId="1" applyFont="1" applyBorder="1" applyAlignment="1">
      <alignment horizontal="left" vertical="center" shrinkToFit="1"/>
    </xf>
    <xf numFmtId="0" fontId="1" fillId="0" borderId="0" xfId="2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 shrinkToFit="1"/>
    </xf>
    <xf numFmtId="0" fontId="1" fillId="0" borderId="9" xfId="2" applyBorder="1" applyAlignment="1">
      <alignment horizontal="center" vertical="center"/>
    </xf>
    <xf numFmtId="4" fontId="3" fillId="0" borderId="10" xfId="2" applyNumberFormat="1" applyFont="1" applyBorder="1" applyAlignment="1">
      <alignment horizontal="center" vertical="center" shrinkToFit="1"/>
    </xf>
    <xf numFmtId="4" fontId="3" fillId="0" borderId="7" xfId="2" applyNumberFormat="1" applyFont="1" applyBorder="1" applyAlignment="1">
      <alignment horizontal="center" vertical="center" shrinkToFit="1"/>
    </xf>
    <xf numFmtId="0" fontId="1" fillId="0" borderId="0" xfId="2" applyAlignment="1">
      <alignment horizontal="center"/>
    </xf>
    <xf numFmtId="0" fontId="3" fillId="0" borderId="8" xfId="2" applyFont="1" applyBorder="1" applyAlignment="1">
      <alignment horizontal="center" vertical="center" shrinkToFit="1"/>
    </xf>
    <xf numFmtId="4" fontId="3" fillId="0" borderId="8" xfId="2" applyNumberFormat="1" applyFont="1" applyBorder="1" applyAlignment="1">
      <alignment horizontal="center" vertical="center" shrinkToFit="1"/>
    </xf>
    <xf numFmtId="0" fontId="3" fillId="0" borderId="7" xfId="2" applyFont="1" applyBorder="1" applyAlignment="1">
      <alignment horizontal="center" vertical="center" shrinkToFit="1"/>
    </xf>
    <xf numFmtId="4" fontId="3" fillId="0" borderId="9" xfId="2" applyNumberFormat="1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shrinkToFit="1"/>
    </xf>
    <xf numFmtId="0" fontId="1" fillId="0" borderId="0" xfId="2" applyAlignment="1">
      <alignment horizontal="left"/>
    </xf>
    <xf numFmtId="0" fontId="3" fillId="0" borderId="13" xfId="2" applyFont="1" applyBorder="1" applyAlignment="1">
      <alignment horizontal="right" vertical="center" shrinkToFit="1"/>
    </xf>
    <xf numFmtId="0" fontId="3" fillId="0" borderId="10" xfId="2" applyFont="1" applyBorder="1" applyAlignment="1">
      <alignment horizontal="center" vertical="center" shrinkToFit="1"/>
    </xf>
    <xf numFmtId="0" fontId="3" fillId="0" borderId="10" xfId="2" applyFont="1" applyBorder="1" applyAlignment="1">
      <alignment horizontal="right" vertical="center" shrinkToFit="1"/>
    </xf>
    <xf numFmtId="0" fontId="3" fillId="0" borderId="22" xfId="2" applyFont="1" applyBorder="1" applyAlignment="1">
      <alignment horizontal="right" vertical="center" shrinkToFit="1"/>
    </xf>
    <xf numFmtId="0" fontId="14" fillId="0" borderId="9" xfId="2" applyFont="1" applyBorder="1" applyAlignment="1">
      <alignment horizontal="left" vertical="center" shrinkToFit="1"/>
    </xf>
    <xf numFmtId="0" fontId="3" fillId="0" borderId="9" xfId="2" applyFont="1" applyBorder="1" applyAlignment="1">
      <alignment horizontal="right" vertical="center" shrinkToFit="1"/>
    </xf>
    <xf numFmtId="0" fontId="3" fillId="0" borderId="9" xfId="2" applyFont="1" applyBorder="1" applyAlignment="1">
      <alignment horizontal="left" vertical="center" shrinkToFit="1"/>
    </xf>
    <xf numFmtId="0" fontId="3" fillId="0" borderId="11" xfId="2" applyFont="1" applyBorder="1" applyAlignment="1">
      <alignment horizontal="center" vertical="center" shrinkToFit="1"/>
    </xf>
    <xf numFmtId="0" fontId="2" fillId="0" borderId="0" xfId="2" applyFont="1" applyAlignment="1">
      <alignment horizontal="left"/>
    </xf>
    <xf numFmtId="0" fontId="14" fillId="0" borderId="7" xfId="2" applyFont="1" applyBorder="1" applyAlignment="1">
      <alignment horizontal="left" vertical="center" shrinkToFit="1"/>
    </xf>
    <xf numFmtId="0" fontId="14" fillId="0" borderId="10" xfId="2" applyFont="1" applyBorder="1" applyAlignment="1">
      <alignment horizontal="left" vertical="center" shrinkToFit="1"/>
    </xf>
    <xf numFmtId="0" fontId="3" fillId="0" borderId="24" xfId="2" applyFont="1" applyBorder="1" applyAlignment="1">
      <alignment horizontal="center" vertical="center" shrinkToFit="1"/>
    </xf>
    <xf numFmtId="4" fontId="3" fillId="0" borderId="24" xfId="2" applyNumberFormat="1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left" vertical="center" shrinkToFit="1"/>
    </xf>
    <xf numFmtId="4" fontId="3" fillId="0" borderId="8" xfId="2" applyNumberFormat="1" applyFont="1" applyFill="1" applyBorder="1" applyAlignment="1">
      <alignment horizontal="center" vertical="center" shrinkToFit="1"/>
    </xf>
    <xf numFmtId="0" fontId="3" fillId="0" borderId="7" xfId="2" applyFont="1" applyFill="1" applyBorder="1" applyAlignment="1">
      <alignment horizontal="center" vertical="center" wrapText="1" shrinkToFit="1"/>
    </xf>
    <xf numFmtId="0" fontId="1" fillId="0" borderId="9" xfId="2" applyFill="1" applyBorder="1" applyAlignment="1">
      <alignment horizontal="center" vertical="center"/>
    </xf>
    <xf numFmtId="176" fontId="1" fillId="0" borderId="9" xfId="2" applyNumberFormat="1" applyFill="1" applyBorder="1" applyAlignment="1">
      <alignment horizontal="center" vertical="center"/>
    </xf>
    <xf numFmtId="176" fontId="1" fillId="0" borderId="12" xfId="2" applyNumberFormat="1" applyBorder="1" applyAlignment="1">
      <alignment horizontal="center" vertical="center"/>
    </xf>
    <xf numFmtId="0" fontId="13" fillId="0" borderId="0" xfId="2" applyFont="1" applyAlignment="1">
      <alignment horizontal="left"/>
    </xf>
    <xf numFmtId="0" fontId="12" fillId="0" borderId="0" xfId="1" applyFont="1"/>
    <xf numFmtId="176" fontId="3" fillId="0" borderId="9" xfId="1" applyNumberFormat="1" applyFont="1" applyBorder="1" applyAlignment="1">
      <alignment horizontal="center" vertical="center" shrinkToFit="1"/>
    </xf>
    <xf numFmtId="0" fontId="14" fillId="0" borderId="9" xfId="1" applyFont="1" applyBorder="1" applyAlignment="1">
      <alignment horizontal="left" vertical="center" shrinkToFit="1"/>
    </xf>
    <xf numFmtId="176" fontId="3" fillId="0" borderId="9" xfId="1" applyNumberFormat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wrapText="1" shrinkToFit="1"/>
    </xf>
    <xf numFmtId="0" fontId="1" fillId="0" borderId="9" xfId="1" applyFill="1" applyBorder="1"/>
    <xf numFmtId="4" fontId="3" fillId="0" borderId="9" xfId="1" applyNumberFormat="1" applyFont="1" applyFill="1" applyBorder="1" applyAlignment="1">
      <alignment horizontal="right" vertical="center" shrinkToFit="1"/>
    </xf>
    <xf numFmtId="0" fontId="3" fillId="0" borderId="9" xfId="1" applyFont="1" applyFill="1" applyBorder="1" applyAlignment="1">
      <alignment horizontal="right" vertical="center" shrinkToFit="1"/>
    </xf>
    <xf numFmtId="0" fontId="4" fillId="0" borderId="9" xfId="0" applyFont="1" applyBorder="1" applyAlignment="1">
      <alignment horizontal="center" vertical="center"/>
    </xf>
    <xf numFmtId="4" fontId="1" fillId="0" borderId="0" xfId="4" applyNumberFormat="1" applyFill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3" fillId="0" borderId="9" xfId="1" applyFont="1" applyBorder="1" applyAlignment="1">
      <alignment horizontal="left" vertical="center" shrinkToFit="1"/>
    </xf>
    <xf numFmtId="0" fontId="5" fillId="0" borderId="0" xfId="1" applyFont="1" applyAlignment="1">
      <alignment horizontal="center"/>
    </xf>
    <xf numFmtId="0" fontId="3" fillId="0" borderId="9" xfId="2" applyFont="1" applyBorder="1" applyAlignment="1">
      <alignment horizontal="left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shrinkToFit="1"/>
    </xf>
    <xf numFmtId="0" fontId="3" fillId="0" borderId="19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 shrinkToFit="1"/>
    </xf>
    <xf numFmtId="0" fontId="3" fillId="0" borderId="13" xfId="1" applyFont="1" applyFill="1" applyBorder="1" applyAlignment="1">
      <alignment horizontal="center" vertical="center" wrapText="1" shrinkToFi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center" vertical="center" wrapText="1" shrinkToFit="1"/>
    </xf>
    <xf numFmtId="0" fontId="3" fillId="0" borderId="18" xfId="1" applyFont="1" applyFill="1" applyBorder="1" applyAlignment="1">
      <alignment horizontal="center" vertical="center" wrapText="1" shrinkToFit="1"/>
    </xf>
    <xf numFmtId="0" fontId="3" fillId="0" borderId="7" xfId="1" applyFont="1" applyFill="1" applyBorder="1" applyAlignment="1">
      <alignment horizontal="center" vertical="center" wrapText="1" shrinkToFit="1"/>
    </xf>
    <xf numFmtId="0" fontId="3" fillId="0" borderId="17" xfId="1" applyFont="1" applyFill="1" applyBorder="1" applyAlignment="1">
      <alignment horizontal="center" vertical="center" wrapText="1" shrinkToFit="1"/>
    </xf>
    <xf numFmtId="0" fontId="3" fillId="0" borderId="16" xfId="1" applyFont="1" applyFill="1" applyBorder="1" applyAlignment="1">
      <alignment horizontal="center" vertical="center" shrinkToFit="1"/>
    </xf>
    <xf numFmtId="0" fontId="3" fillId="0" borderId="17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center" shrinkToFit="1"/>
    </xf>
    <xf numFmtId="0" fontId="3" fillId="0" borderId="16" xfId="2" applyFont="1" applyFill="1" applyBorder="1" applyAlignment="1">
      <alignment horizontal="center" vertical="center" shrinkToFit="1"/>
    </xf>
    <xf numFmtId="0" fontId="3" fillId="0" borderId="17" xfId="2" applyFont="1" applyFill="1" applyBorder="1" applyAlignment="1">
      <alignment horizontal="center" vertical="center" shrinkToFit="1"/>
    </xf>
    <xf numFmtId="0" fontId="3" fillId="0" borderId="5" xfId="2" applyFont="1" applyBorder="1" applyAlignment="1">
      <alignment horizontal="left" vertical="center" shrinkToFit="1"/>
    </xf>
    <xf numFmtId="0" fontId="3" fillId="0" borderId="1" xfId="2" applyFont="1" applyBorder="1" applyAlignment="1">
      <alignment horizontal="left" vertical="center" shrinkToFit="1"/>
    </xf>
    <xf numFmtId="0" fontId="3" fillId="0" borderId="5" xfId="2" applyFont="1" applyFill="1" applyBorder="1" applyAlignment="1">
      <alignment horizontal="left" vertical="center" shrinkToFit="1"/>
    </xf>
    <xf numFmtId="0" fontId="3" fillId="0" borderId="1" xfId="2" applyFont="1" applyFill="1" applyBorder="1" applyAlignment="1">
      <alignment horizontal="left" vertical="center" shrinkToFit="1"/>
    </xf>
    <xf numFmtId="0" fontId="3" fillId="0" borderId="21" xfId="2" applyFont="1" applyBorder="1" applyAlignment="1">
      <alignment horizontal="left" vertical="center" shrinkToFit="1"/>
    </xf>
    <xf numFmtId="0" fontId="3" fillId="0" borderId="8" xfId="2" applyFont="1" applyBorder="1" applyAlignment="1">
      <alignment horizontal="left" vertical="center" shrinkToFit="1"/>
    </xf>
    <xf numFmtId="0" fontId="3" fillId="0" borderId="5" xfId="2" applyFont="1" applyFill="1" applyBorder="1" applyAlignment="1">
      <alignment horizontal="left" vertical="center" wrapText="1" shrinkToFit="1"/>
    </xf>
    <xf numFmtId="0" fontId="3" fillId="0" borderId="1" xfId="2" applyFont="1" applyFill="1" applyBorder="1" applyAlignment="1">
      <alignment horizontal="left" vertical="center" wrapText="1" shrinkToFit="1"/>
    </xf>
    <xf numFmtId="0" fontId="3" fillId="0" borderId="6" xfId="2" applyFont="1" applyBorder="1" applyAlignment="1">
      <alignment horizontal="left" vertical="center" shrinkToFit="1"/>
    </xf>
    <xf numFmtId="0" fontId="3" fillId="0" borderId="2" xfId="2" applyFont="1" applyBorder="1" applyAlignment="1">
      <alignment horizontal="left" vertical="center" shrinkToFit="1"/>
    </xf>
    <xf numFmtId="0" fontId="3" fillId="0" borderId="21" xfId="2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shrinkToFit="1"/>
    </xf>
    <xf numFmtId="0" fontId="3" fillId="0" borderId="19" xfId="2" applyFont="1" applyFill="1" applyBorder="1" applyAlignment="1">
      <alignment horizontal="center" vertical="center" wrapText="1" shrinkToFit="1"/>
    </xf>
    <xf numFmtId="0" fontId="3" fillId="0" borderId="3" xfId="2" applyFont="1" applyFill="1" applyBorder="1" applyAlignment="1">
      <alignment horizontal="center" vertical="center" wrapText="1" shrinkToFit="1"/>
    </xf>
    <xf numFmtId="0" fontId="3" fillId="0" borderId="17" xfId="2" applyFont="1" applyFill="1" applyBorder="1" applyAlignment="1">
      <alignment horizontal="center" vertical="center" wrapText="1" shrinkToFit="1"/>
    </xf>
    <xf numFmtId="0" fontId="3" fillId="0" borderId="1" xfId="2" applyFont="1" applyFill="1" applyBorder="1" applyAlignment="1">
      <alignment horizontal="center" vertical="center" wrapText="1" shrinkToFit="1"/>
    </xf>
    <xf numFmtId="0" fontId="13" fillId="0" borderId="23" xfId="4" applyFont="1" applyFill="1" applyBorder="1" applyAlignment="1">
      <alignment horizontal="left"/>
    </xf>
    <xf numFmtId="0" fontId="3" fillId="0" borderId="16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horizontal="center" vertical="center"/>
    </xf>
    <xf numFmtId="0" fontId="3" fillId="0" borderId="20" xfId="4" applyFont="1" applyFill="1" applyBorder="1" applyAlignment="1">
      <alignment horizontal="left" vertical="center"/>
    </xf>
    <xf numFmtId="0" fontId="3" fillId="0" borderId="0" xfId="4" applyFont="1" applyFill="1" applyAlignment="1">
      <alignment horizontal="left" vertical="center"/>
    </xf>
    <xf numFmtId="0" fontId="3" fillId="0" borderId="5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/>
    </xf>
    <xf numFmtId="0" fontId="3" fillId="0" borderId="16" xfId="3" applyFont="1" applyFill="1" applyBorder="1" applyAlignment="1">
      <alignment horizontal="center" vertical="center" wrapText="1" shrinkToFit="1"/>
    </xf>
    <xf numFmtId="0" fontId="3" fillId="0" borderId="17" xfId="3" applyFont="1" applyFill="1" applyBorder="1" applyAlignment="1">
      <alignment horizontal="center" vertical="center" wrapText="1" shrinkToFit="1"/>
    </xf>
    <xf numFmtId="0" fontId="3" fillId="0" borderId="19" xfId="3" applyFont="1" applyFill="1" applyBorder="1" applyAlignment="1">
      <alignment horizontal="center" vertical="center" wrapText="1" shrinkToFit="1"/>
    </xf>
    <xf numFmtId="0" fontId="3" fillId="0" borderId="1" xfId="3" applyFont="1" applyFill="1" applyBorder="1" applyAlignment="1">
      <alignment horizontal="center" vertical="center" wrapText="1" shrinkToFit="1"/>
    </xf>
    <xf numFmtId="0" fontId="3" fillId="0" borderId="3" xfId="3" applyFont="1" applyFill="1" applyBorder="1" applyAlignment="1">
      <alignment horizontal="center" vertical="center" wrapText="1" shrinkToFit="1"/>
    </xf>
    <xf numFmtId="0" fontId="4" fillId="0" borderId="1" xfId="3" applyFont="1" applyFill="1" applyBorder="1" applyAlignment="1">
      <alignment horizontal="center" vertical="center" wrapText="1" shrinkToFit="1"/>
    </xf>
    <xf numFmtId="0" fontId="4" fillId="0" borderId="3" xfId="3" applyFont="1" applyFill="1" applyBorder="1" applyAlignment="1">
      <alignment horizontal="center" vertical="center" wrapText="1" shrinkToFit="1"/>
    </xf>
    <xf numFmtId="0" fontId="3" fillId="0" borderId="5" xfId="3" applyFont="1" applyFill="1" applyBorder="1" applyAlignment="1">
      <alignment horizontal="center" vertical="center" wrapText="1" shrinkToFit="1"/>
    </xf>
    <xf numFmtId="0" fontId="3" fillId="0" borderId="5" xfId="3" applyFont="1" applyFill="1" applyBorder="1" applyAlignment="1">
      <alignment horizontal="left" vertical="center" shrinkToFit="1"/>
    </xf>
    <xf numFmtId="0" fontId="3" fillId="0" borderId="1" xfId="3" applyFont="1" applyFill="1" applyBorder="1" applyAlignment="1">
      <alignment horizontal="left" vertical="center" shrinkToFit="1"/>
    </xf>
    <xf numFmtId="0" fontId="3" fillId="0" borderId="6" xfId="3" applyFont="1" applyFill="1" applyBorder="1" applyAlignment="1">
      <alignment horizontal="left" vertical="center" shrinkToFit="1"/>
    </xf>
    <xf numFmtId="0" fontId="3" fillId="0" borderId="2" xfId="3" applyFont="1" applyFill="1" applyBorder="1" applyAlignment="1">
      <alignment horizontal="left" vertical="center" shrinkToFit="1"/>
    </xf>
  </cellXfs>
  <cellStyles count="5">
    <cellStyle name="常规" xfId="0" builtinId="0"/>
    <cellStyle name="常规_Sheet5" xfId="1"/>
    <cellStyle name="常规_Sheet6" xfId="2"/>
    <cellStyle name="常规_Sheet8" xfId="3"/>
    <cellStyle name="常规_一般公共预算财政拨款基本支出决算明细表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opLeftCell="A10" workbookViewId="0">
      <selection activeCell="A30" sqref="A30:F30"/>
    </sheetView>
  </sheetViews>
  <sheetFormatPr defaultColWidth="8.75" defaultRowHeight="14.25"/>
  <cols>
    <col min="1" max="1" width="23.625" customWidth="1"/>
    <col min="2" max="2" width="13.75" customWidth="1"/>
    <col min="3" max="3" width="22.5" customWidth="1"/>
    <col min="4" max="4" width="15.25" customWidth="1"/>
    <col min="5" max="5" width="20.25" customWidth="1"/>
    <col min="6" max="6" width="19" customWidth="1"/>
  </cols>
  <sheetData>
    <row r="1" spans="1:6">
      <c r="A1" t="s">
        <v>0</v>
      </c>
    </row>
    <row r="2" spans="1:6" ht="24" customHeight="1">
      <c r="A2" s="128" t="s">
        <v>254</v>
      </c>
      <c r="B2" s="129"/>
      <c r="C2" s="129"/>
      <c r="D2" s="129"/>
      <c r="E2" s="129"/>
      <c r="F2" s="129"/>
    </row>
    <row r="3" spans="1:6">
      <c r="E3" s="68"/>
      <c r="F3" s="61" t="s">
        <v>1</v>
      </c>
    </row>
    <row r="4" spans="1:6">
      <c r="A4" s="130" t="s">
        <v>2</v>
      </c>
      <c r="B4" s="130"/>
      <c r="C4" s="130" t="s">
        <v>3</v>
      </c>
      <c r="D4" s="130"/>
      <c r="E4" s="130"/>
      <c r="F4" s="130"/>
    </row>
    <row r="5" spans="1:6">
      <c r="A5" s="62" t="s">
        <v>4</v>
      </c>
      <c r="B5" s="62" t="s">
        <v>5</v>
      </c>
      <c r="C5" s="62" t="s">
        <v>6</v>
      </c>
      <c r="D5" s="62" t="s">
        <v>5</v>
      </c>
      <c r="E5" s="62" t="s">
        <v>7</v>
      </c>
      <c r="F5" s="62" t="s">
        <v>5</v>
      </c>
    </row>
    <row r="6" spans="1:6">
      <c r="A6" s="66" t="s">
        <v>8</v>
      </c>
      <c r="B6" s="62">
        <v>13718.58</v>
      </c>
      <c r="C6" s="66" t="s">
        <v>9</v>
      </c>
      <c r="D6" s="62"/>
      <c r="E6" s="66" t="s">
        <v>10</v>
      </c>
      <c r="F6" s="62">
        <v>2486.5100000000002</v>
      </c>
    </row>
    <row r="7" spans="1:6">
      <c r="A7" s="66" t="s">
        <v>11</v>
      </c>
      <c r="B7" s="62"/>
      <c r="C7" s="66" t="s">
        <v>12</v>
      </c>
      <c r="D7" s="62"/>
      <c r="E7" s="66" t="s">
        <v>13</v>
      </c>
      <c r="F7" s="62">
        <v>2171.09</v>
      </c>
    </row>
    <row r="8" spans="1:6">
      <c r="A8" s="66" t="s">
        <v>14</v>
      </c>
      <c r="B8" s="69"/>
      <c r="C8" s="66" t="s">
        <v>15</v>
      </c>
      <c r="D8" s="62"/>
      <c r="E8" s="66" t="s">
        <v>16</v>
      </c>
      <c r="F8" s="62">
        <v>137.63999999999999</v>
      </c>
    </row>
    <row r="9" spans="1:6">
      <c r="A9" s="66" t="s">
        <v>17</v>
      </c>
      <c r="B9" s="62"/>
      <c r="C9" s="66" t="s">
        <v>18</v>
      </c>
      <c r="D9" s="62"/>
      <c r="E9" s="66" t="s">
        <v>19</v>
      </c>
      <c r="F9" s="62">
        <v>177.78</v>
      </c>
    </row>
    <row r="10" spans="1:6">
      <c r="A10" s="66" t="s">
        <v>20</v>
      </c>
      <c r="B10" s="62"/>
      <c r="C10" s="66" t="s">
        <v>21</v>
      </c>
      <c r="D10" s="62"/>
      <c r="E10" s="66" t="s">
        <v>22</v>
      </c>
      <c r="F10" s="126">
        <v>3264.41</v>
      </c>
    </row>
    <row r="11" spans="1:6">
      <c r="A11" s="66" t="s">
        <v>23</v>
      </c>
      <c r="B11" s="62"/>
      <c r="C11" s="66" t="s">
        <v>24</v>
      </c>
      <c r="D11" s="62"/>
      <c r="E11" s="66" t="s">
        <v>13</v>
      </c>
      <c r="F11" s="62"/>
    </row>
    <row r="12" spans="1:6">
      <c r="A12" s="66" t="s">
        <v>25</v>
      </c>
      <c r="B12" s="62"/>
      <c r="C12" s="66" t="s">
        <v>26</v>
      </c>
      <c r="D12" s="62"/>
      <c r="E12" s="66" t="s">
        <v>16</v>
      </c>
      <c r="F12" s="62"/>
    </row>
    <row r="13" spans="1:6">
      <c r="A13" s="66"/>
      <c r="B13" s="62"/>
      <c r="C13" s="66" t="s">
        <v>27</v>
      </c>
      <c r="D13" s="62"/>
      <c r="E13" s="66" t="s">
        <v>19</v>
      </c>
      <c r="F13" s="70"/>
    </row>
    <row r="14" spans="1:6">
      <c r="A14" s="66"/>
      <c r="B14" s="62"/>
      <c r="C14" s="66" t="s">
        <v>28</v>
      </c>
      <c r="D14" s="62"/>
      <c r="E14" s="66" t="s">
        <v>29</v>
      </c>
      <c r="F14" s="67"/>
    </row>
    <row r="15" spans="1:6">
      <c r="A15" s="66"/>
      <c r="B15" s="62"/>
      <c r="C15" s="66" t="s">
        <v>30</v>
      </c>
      <c r="D15" s="62"/>
      <c r="E15" s="66" t="s">
        <v>31</v>
      </c>
      <c r="F15" s="71"/>
    </row>
    <row r="16" spans="1:6">
      <c r="A16" s="66"/>
      <c r="B16" s="62"/>
      <c r="C16" s="66" t="s">
        <v>32</v>
      </c>
      <c r="D16" s="62"/>
      <c r="E16" s="66" t="s">
        <v>33</v>
      </c>
      <c r="F16" s="71"/>
    </row>
    <row r="17" spans="1:6">
      <c r="A17" s="66"/>
      <c r="B17" s="62"/>
      <c r="C17" s="66" t="s">
        <v>34</v>
      </c>
      <c r="D17" s="62">
        <v>5750.92</v>
      </c>
      <c r="E17" s="66" t="s">
        <v>35</v>
      </c>
      <c r="F17" s="71"/>
    </row>
    <row r="18" spans="1:6">
      <c r="A18" s="66"/>
      <c r="B18" s="62"/>
      <c r="C18" s="66" t="s">
        <v>36</v>
      </c>
      <c r="D18" s="62"/>
      <c r="E18" s="66" t="s">
        <v>37</v>
      </c>
      <c r="F18" s="62"/>
    </row>
    <row r="19" spans="1:6">
      <c r="A19" s="66"/>
      <c r="B19" s="62"/>
      <c r="C19" s="66" t="s">
        <v>38</v>
      </c>
      <c r="D19" s="62"/>
      <c r="E19" s="66" t="s">
        <v>39</v>
      </c>
      <c r="F19" s="62">
        <v>3264.41</v>
      </c>
    </row>
    <row r="20" spans="1:6">
      <c r="A20" s="66"/>
      <c r="B20" s="62"/>
      <c r="C20" s="66" t="s">
        <v>40</v>
      </c>
      <c r="D20" s="62"/>
      <c r="E20" s="66" t="s">
        <v>41</v>
      </c>
      <c r="F20" s="62"/>
    </row>
    <row r="21" spans="1:6">
      <c r="A21" s="66"/>
      <c r="B21" s="62"/>
      <c r="C21" s="66" t="s">
        <v>42</v>
      </c>
      <c r="D21" s="62"/>
      <c r="E21" s="66" t="s">
        <v>43</v>
      </c>
      <c r="F21" s="62"/>
    </row>
    <row r="22" spans="1:6">
      <c r="A22" s="66"/>
      <c r="B22" s="62"/>
      <c r="C22" s="66" t="s">
        <v>44</v>
      </c>
      <c r="D22" s="62"/>
      <c r="E22" s="66" t="s">
        <v>45</v>
      </c>
      <c r="F22" s="62"/>
    </row>
    <row r="23" spans="1:6">
      <c r="A23" s="66"/>
      <c r="B23" s="62"/>
      <c r="C23" s="66" t="s">
        <v>46</v>
      </c>
      <c r="D23" s="62"/>
      <c r="E23" s="66"/>
      <c r="F23" s="62"/>
    </row>
    <row r="24" spans="1:6">
      <c r="A24" s="62" t="s">
        <v>47</v>
      </c>
      <c r="B24" s="73">
        <v>13718.58</v>
      </c>
      <c r="C24" s="62" t="s">
        <v>48</v>
      </c>
      <c r="D24" s="73">
        <v>5750.92</v>
      </c>
      <c r="E24" s="62" t="s">
        <v>48</v>
      </c>
      <c r="F24" s="62">
        <f>SUM(F19+F6)</f>
        <v>5750.92</v>
      </c>
    </row>
    <row r="25" spans="1:6">
      <c r="A25" s="66" t="s">
        <v>49</v>
      </c>
      <c r="B25" s="62"/>
      <c r="C25" s="66" t="s">
        <v>50</v>
      </c>
      <c r="D25" s="62"/>
      <c r="E25" s="66" t="s">
        <v>50</v>
      </c>
      <c r="F25" s="62"/>
    </row>
    <row r="26" spans="1:6">
      <c r="A26" s="66" t="s">
        <v>51</v>
      </c>
      <c r="B26" s="63"/>
      <c r="C26" s="66" t="s">
        <v>52</v>
      </c>
      <c r="D26" s="62">
        <v>7967.66</v>
      </c>
      <c r="E26" s="66" t="s">
        <v>52</v>
      </c>
      <c r="F26" s="62">
        <f>SUM(B29-F24)</f>
        <v>7967.66</v>
      </c>
    </row>
    <row r="27" spans="1:6">
      <c r="A27" s="66" t="s">
        <v>53</v>
      </c>
      <c r="B27" s="62"/>
      <c r="C27" s="66"/>
      <c r="D27" s="62"/>
      <c r="E27" s="66"/>
      <c r="F27" s="62"/>
    </row>
    <row r="28" spans="1:6">
      <c r="A28" s="66" t="s">
        <v>54</v>
      </c>
      <c r="B28" s="69"/>
      <c r="C28" s="66"/>
      <c r="D28" s="62"/>
      <c r="E28" s="66"/>
      <c r="F28" s="62"/>
    </row>
    <row r="29" spans="1:6">
      <c r="A29" s="62" t="s">
        <v>55</v>
      </c>
      <c r="B29" s="73">
        <v>13718.58</v>
      </c>
      <c r="C29" s="62" t="s">
        <v>56</v>
      </c>
      <c r="D29" s="73">
        <f>SUM(B29-D26)</f>
        <v>5750.92</v>
      </c>
      <c r="E29" s="72" t="s">
        <v>56</v>
      </c>
      <c r="F29" s="62">
        <f>SUM(B29-F26)</f>
        <v>5750.92</v>
      </c>
    </row>
    <row r="30" spans="1:6">
      <c r="A30" s="131"/>
      <c r="B30" s="131"/>
      <c r="C30" s="131"/>
      <c r="D30" s="131"/>
      <c r="E30" s="131"/>
      <c r="F30" s="131"/>
    </row>
  </sheetData>
  <mergeCells count="4">
    <mergeCell ref="A2:F2"/>
    <mergeCell ref="A4:B4"/>
    <mergeCell ref="C4:F4"/>
    <mergeCell ref="A30:F30"/>
  </mergeCells>
  <phoneticPr fontId="11" type="noConversion"/>
  <pageMargins left="1.42" right="0.24" top="0.98" bottom="0.98" header="0.51" footer="0.51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A2" sqref="A2:H2"/>
    </sheetView>
  </sheetViews>
  <sheetFormatPr defaultColWidth="8.75" defaultRowHeight="14.25"/>
  <cols>
    <col min="1" max="1" width="15.125" style="60" customWidth="1"/>
    <col min="2" max="2" width="12.75" style="60" customWidth="1"/>
    <col min="3" max="3" width="15.125" style="60" customWidth="1"/>
    <col min="4" max="4" width="15.75" style="60" customWidth="1"/>
    <col min="5" max="5" width="12.375" style="60" customWidth="1"/>
    <col min="6" max="6" width="11.875" style="60" customWidth="1"/>
    <col min="7" max="7" width="12.875" style="60" customWidth="1"/>
    <col min="8" max="8" width="13.75" style="60" customWidth="1"/>
  </cols>
  <sheetData>
    <row r="1" spans="1:8" ht="35.25" customHeight="1">
      <c r="A1" t="s">
        <v>80</v>
      </c>
      <c r="B1"/>
      <c r="C1"/>
      <c r="D1"/>
      <c r="E1"/>
    </row>
    <row r="2" spans="1:8" ht="60" customHeight="1">
      <c r="A2" s="134" t="s">
        <v>265</v>
      </c>
      <c r="B2" s="129"/>
      <c r="C2" s="129"/>
      <c r="D2" s="129"/>
      <c r="E2" s="129"/>
      <c r="F2" s="129"/>
      <c r="G2" s="129"/>
      <c r="H2" s="129"/>
    </row>
    <row r="3" spans="1:8">
      <c r="H3" s="61" t="s">
        <v>1</v>
      </c>
    </row>
    <row r="4" spans="1:8" ht="39.75" customHeight="1">
      <c r="A4" s="130" t="s">
        <v>81</v>
      </c>
      <c r="B4" s="130"/>
      <c r="C4" s="130"/>
      <c r="D4" s="130"/>
      <c r="E4" s="130"/>
      <c r="F4" s="130"/>
      <c r="G4" s="130" t="s">
        <v>76</v>
      </c>
      <c r="H4" s="130" t="s">
        <v>77</v>
      </c>
    </row>
    <row r="5" spans="1:8" ht="39.75" customHeight="1">
      <c r="A5" s="130" t="s">
        <v>82</v>
      </c>
      <c r="B5" s="130" t="s">
        <v>83</v>
      </c>
      <c r="C5" s="130" t="s">
        <v>84</v>
      </c>
      <c r="D5" s="130"/>
      <c r="E5" s="130"/>
      <c r="F5" s="130" t="s">
        <v>78</v>
      </c>
      <c r="G5" s="130"/>
      <c r="H5" s="130"/>
    </row>
    <row r="6" spans="1:8" ht="39.75" customHeight="1">
      <c r="A6" s="130"/>
      <c r="B6" s="130"/>
      <c r="C6" s="62" t="s">
        <v>82</v>
      </c>
      <c r="D6" s="62" t="s">
        <v>79</v>
      </c>
      <c r="E6" s="62" t="s">
        <v>85</v>
      </c>
      <c r="F6" s="130"/>
      <c r="G6" s="130"/>
      <c r="H6" s="130"/>
    </row>
    <row r="7" spans="1:8" ht="39.75" customHeight="1">
      <c r="A7" s="63">
        <v>18.010000000000002</v>
      </c>
      <c r="B7" s="63"/>
      <c r="C7" s="63">
        <v>17.670000000000002</v>
      </c>
      <c r="D7" s="63">
        <v>17.670000000000002</v>
      </c>
      <c r="E7" s="63"/>
      <c r="F7" s="63">
        <v>0.34</v>
      </c>
      <c r="G7" s="63"/>
      <c r="H7" s="63"/>
    </row>
    <row r="8" spans="1:8" ht="39.75" customHeight="1">
      <c r="A8" s="64"/>
      <c r="B8" s="64"/>
      <c r="C8" s="64"/>
      <c r="D8" s="64"/>
      <c r="E8" s="64"/>
      <c r="F8" s="64"/>
      <c r="G8" s="64"/>
      <c r="H8" s="64"/>
    </row>
    <row r="9" spans="1:8" ht="18" customHeight="1">
      <c r="A9" s="65" t="s">
        <v>86</v>
      </c>
      <c r="B9" s="65"/>
      <c r="C9" s="65"/>
    </row>
    <row r="10" spans="1:8">
      <c r="A10" s="132" t="s">
        <v>87</v>
      </c>
      <c r="B10" s="133"/>
      <c r="C10" s="133"/>
      <c r="D10" s="133"/>
      <c r="E10" s="133"/>
      <c r="F10" s="133"/>
      <c r="G10" s="133"/>
      <c r="H10" s="133"/>
    </row>
    <row r="11" spans="1:8" ht="54" customHeight="1">
      <c r="A11" s="133"/>
      <c r="B11" s="133"/>
      <c r="C11" s="133"/>
      <c r="D11" s="133"/>
      <c r="E11" s="133"/>
      <c r="F11" s="133"/>
      <c r="G11" s="133"/>
      <c r="H11" s="133"/>
    </row>
  </sheetData>
  <mergeCells count="9">
    <mergeCell ref="A10:H11"/>
    <mergeCell ref="A2:H2"/>
    <mergeCell ref="A4:F4"/>
    <mergeCell ref="C5:E5"/>
    <mergeCell ref="A5:A6"/>
    <mergeCell ref="B5:B6"/>
    <mergeCell ref="F5:F6"/>
    <mergeCell ref="G4:G6"/>
    <mergeCell ref="H4:H6"/>
  </mergeCells>
  <phoneticPr fontId="11" type="noConversion"/>
  <pageMargins left="1.55" right="0.38" top="1.18" bottom="0.98" header="0.51" footer="0.51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>
      <selection activeCell="D1" sqref="D1:K1"/>
    </sheetView>
  </sheetViews>
  <sheetFormatPr defaultColWidth="8" defaultRowHeight="14.25"/>
  <cols>
    <col min="1" max="3" width="2.75" style="50" customWidth="1"/>
    <col min="4" max="4" width="32.75" style="50" customWidth="1"/>
    <col min="5" max="5" width="15" style="50" customWidth="1"/>
    <col min="6" max="6" width="15" style="51" customWidth="1"/>
    <col min="7" max="7" width="11.75" style="50" customWidth="1"/>
    <col min="8" max="8" width="10.25" style="50" customWidth="1"/>
    <col min="9" max="9" width="9.75" style="50" customWidth="1"/>
    <col min="10" max="10" width="9.125" style="50" customWidth="1"/>
    <col min="11" max="11" width="8.875" style="50" customWidth="1"/>
    <col min="12" max="12" width="8.5" style="50" customWidth="1"/>
  </cols>
  <sheetData>
    <row r="1" spans="1:11" ht="36" customHeight="1">
      <c r="D1" s="136" t="s">
        <v>88</v>
      </c>
      <c r="E1" s="136"/>
      <c r="F1" s="136"/>
      <c r="G1" s="136"/>
      <c r="H1" s="136"/>
      <c r="I1" s="136"/>
      <c r="J1" s="136"/>
      <c r="K1" s="136"/>
    </row>
    <row r="2" spans="1:11" ht="15">
      <c r="K2" s="58" t="s">
        <v>89</v>
      </c>
    </row>
    <row r="3" spans="1:11" ht="15">
      <c r="A3" s="52" t="s">
        <v>90</v>
      </c>
      <c r="D3" s="118" t="s">
        <v>264</v>
      </c>
      <c r="G3" s="53" t="s">
        <v>91</v>
      </c>
      <c r="K3" s="58" t="s">
        <v>92</v>
      </c>
    </row>
    <row r="4" spans="1:11" ht="21.75" customHeight="1">
      <c r="A4" s="148" t="s">
        <v>4</v>
      </c>
      <c r="B4" s="149"/>
      <c r="C4" s="149"/>
      <c r="D4" s="149"/>
      <c r="E4" s="147" t="s">
        <v>47</v>
      </c>
      <c r="F4" s="147" t="s">
        <v>93</v>
      </c>
      <c r="G4" s="147" t="s">
        <v>94</v>
      </c>
      <c r="H4" s="147" t="s">
        <v>95</v>
      </c>
      <c r="I4" s="147" t="s">
        <v>96</v>
      </c>
      <c r="J4" s="147" t="s">
        <v>97</v>
      </c>
      <c r="K4" s="140" t="s">
        <v>98</v>
      </c>
    </row>
    <row r="5" spans="1:11" ht="15.4" customHeight="1">
      <c r="A5" s="143" t="s">
        <v>99</v>
      </c>
      <c r="B5" s="144"/>
      <c r="C5" s="144"/>
      <c r="D5" s="150" t="s">
        <v>60</v>
      </c>
      <c r="E5" s="144"/>
      <c r="F5" s="144"/>
      <c r="G5" s="144"/>
      <c r="H5" s="144"/>
      <c r="I5" s="144"/>
      <c r="J5" s="144"/>
      <c r="K5" s="141" t="s">
        <v>82</v>
      </c>
    </row>
    <row r="6" spans="1:11" ht="15.4" customHeight="1">
      <c r="A6" s="143"/>
      <c r="B6" s="144"/>
      <c r="C6" s="144"/>
      <c r="D6" s="150"/>
      <c r="E6" s="144"/>
      <c r="F6" s="144"/>
      <c r="G6" s="144"/>
      <c r="H6" s="144"/>
      <c r="I6" s="144"/>
      <c r="J6" s="144"/>
      <c r="K6" s="141"/>
    </row>
    <row r="7" spans="1:11" ht="15.4" customHeight="1">
      <c r="A7" s="145"/>
      <c r="B7" s="146"/>
      <c r="C7" s="146"/>
      <c r="D7" s="151"/>
      <c r="E7" s="146"/>
      <c r="F7" s="146"/>
      <c r="G7" s="146"/>
      <c r="H7" s="146"/>
      <c r="I7" s="146"/>
      <c r="J7" s="146"/>
      <c r="K7" s="142"/>
    </row>
    <row r="8" spans="1:11" ht="15.4" customHeight="1">
      <c r="A8" s="139" t="s">
        <v>100</v>
      </c>
      <c r="B8" s="139" t="s">
        <v>101</v>
      </c>
      <c r="C8" s="139" t="s">
        <v>102</v>
      </c>
      <c r="D8" s="54" t="s">
        <v>103</v>
      </c>
      <c r="E8" s="122" t="s">
        <v>104</v>
      </c>
      <c r="F8" s="122" t="s">
        <v>105</v>
      </c>
      <c r="G8" s="122" t="s">
        <v>106</v>
      </c>
      <c r="H8" s="122" t="s">
        <v>107</v>
      </c>
      <c r="I8" s="122" t="s">
        <v>108</v>
      </c>
      <c r="J8" s="122" t="s">
        <v>109</v>
      </c>
      <c r="K8" s="122" t="s">
        <v>110</v>
      </c>
    </row>
    <row r="9" spans="1:11" ht="15.4" customHeight="1">
      <c r="A9" s="139"/>
      <c r="B9" s="139"/>
      <c r="C9" s="139"/>
      <c r="D9" s="54" t="s">
        <v>57</v>
      </c>
      <c r="E9" s="121">
        <f>SUM(F9)</f>
        <v>13718.58</v>
      </c>
      <c r="F9" s="121">
        <f>SUM(F10+F13+F15+F26)</f>
        <v>13718.58</v>
      </c>
      <c r="G9" s="123"/>
      <c r="H9" s="124"/>
      <c r="I9" s="125"/>
      <c r="J9" s="125"/>
      <c r="K9" s="124"/>
    </row>
    <row r="10" spans="1:11" ht="15.4" customHeight="1">
      <c r="A10" s="135" t="s">
        <v>111</v>
      </c>
      <c r="B10" s="135"/>
      <c r="C10" s="135"/>
      <c r="D10" s="85" t="s">
        <v>61</v>
      </c>
      <c r="E10" s="55">
        <f>SUM(F10)</f>
        <v>617.73</v>
      </c>
      <c r="F10" s="55">
        <v>617.73</v>
      </c>
      <c r="G10" s="56"/>
      <c r="H10" s="59"/>
      <c r="I10" s="59"/>
      <c r="J10" s="59"/>
      <c r="K10" s="59"/>
    </row>
    <row r="11" spans="1:11" ht="15.4" customHeight="1">
      <c r="A11" s="135" t="s">
        <v>114</v>
      </c>
      <c r="B11" s="135"/>
      <c r="C11" s="135"/>
      <c r="D11" s="85" t="s">
        <v>64</v>
      </c>
      <c r="E11" s="55">
        <f t="shared" ref="E11:E28" si="0">SUM(F11)</f>
        <v>617.73</v>
      </c>
      <c r="F11" s="55">
        <v>617.73</v>
      </c>
      <c r="G11" s="56"/>
      <c r="H11" s="59"/>
      <c r="I11" s="59"/>
      <c r="J11" s="59"/>
      <c r="K11" s="59"/>
    </row>
    <row r="12" spans="1:11" ht="15.4" customHeight="1">
      <c r="A12" s="135" t="s">
        <v>117</v>
      </c>
      <c r="B12" s="135"/>
      <c r="C12" s="135"/>
      <c r="D12" s="85" t="s">
        <v>67</v>
      </c>
      <c r="E12" s="55">
        <f t="shared" si="0"/>
        <v>617.73</v>
      </c>
      <c r="F12" s="55">
        <v>617.73</v>
      </c>
      <c r="G12" s="56"/>
      <c r="H12" s="59"/>
      <c r="I12" s="59"/>
      <c r="J12" s="59"/>
      <c r="K12" s="59"/>
    </row>
    <row r="13" spans="1:11" ht="15.4" customHeight="1">
      <c r="A13" s="135">
        <v>211</v>
      </c>
      <c r="B13" s="135"/>
      <c r="C13" s="135"/>
      <c r="D13" s="120" t="s">
        <v>261</v>
      </c>
      <c r="E13" s="55">
        <f t="shared" si="0"/>
        <v>283</v>
      </c>
      <c r="F13" s="119">
        <v>283</v>
      </c>
      <c r="G13" s="56"/>
      <c r="H13" s="59"/>
      <c r="I13" s="59"/>
      <c r="J13" s="59"/>
      <c r="K13" s="59"/>
    </row>
    <row r="14" spans="1:11" ht="15.4" customHeight="1">
      <c r="A14" s="135">
        <v>21106</v>
      </c>
      <c r="B14" s="135"/>
      <c r="C14" s="135"/>
      <c r="D14" s="120" t="s">
        <v>262</v>
      </c>
      <c r="E14" s="55">
        <f t="shared" si="0"/>
        <v>283</v>
      </c>
      <c r="F14" s="119">
        <v>283</v>
      </c>
      <c r="G14" s="56"/>
      <c r="H14" s="59"/>
      <c r="I14" s="59"/>
      <c r="J14" s="59"/>
      <c r="K14" s="59"/>
    </row>
    <row r="15" spans="1:11" ht="15.4" customHeight="1">
      <c r="A15" s="135" t="s">
        <v>118</v>
      </c>
      <c r="B15" s="135"/>
      <c r="C15" s="135"/>
      <c r="D15" s="85" t="s">
        <v>68</v>
      </c>
      <c r="E15" s="55">
        <f t="shared" si="0"/>
        <v>12640.07</v>
      </c>
      <c r="F15" s="55">
        <v>12640.07</v>
      </c>
      <c r="G15" s="56"/>
      <c r="H15" s="57"/>
      <c r="I15" s="59"/>
      <c r="J15" s="59"/>
      <c r="K15" s="57"/>
    </row>
    <row r="16" spans="1:11" ht="15.4" customHeight="1">
      <c r="A16" s="135" t="s">
        <v>119</v>
      </c>
      <c r="B16" s="135"/>
      <c r="C16" s="135"/>
      <c r="D16" s="85" t="s">
        <v>69</v>
      </c>
      <c r="E16" s="55">
        <f t="shared" si="0"/>
        <v>12640.07</v>
      </c>
      <c r="F16" s="55">
        <v>12640.07</v>
      </c>
      <c r="G16" s="56"/>
      <c r="H16" s="57"/>
      <c r="I16" s="59"/>
      <c r="J16" s="59"/>
      <c r="K16" s="57"/>
    </row>
    <row r="17" spans="1:11" ht="15.4" customHeight="1">
      <c r="A17" s="135" t="s">
        <v>120</v>
      </c>
      <c r="B17" s="135"/>
      <c r="C17" s="135"/>
      <c r="D17" s="85" t="s">
        <v>70</v>
      </c>
      <c r="E17" s="55">
        <f t="shared" si="0"/>
        <v>115.44</v>
      </c>
      <c r="F17" s="55">
        <v>115.44</v>
      </c>
      <c r="G17" s="56"/>
      <c r="H17" s="59"/>
      <c r="I17" s="59"/>
      <c r="J17" s="59"/>
      <c r="K17" s="59"/>
    </row>
    <row r="18" spans="1:11" ht="15.4" customHeight="1">
      <c r="A18" s="135" t="s">
        <v>122</v>
      </c>
      <c r="B18" s="135"/>
      <c r="C18" s="135"/>
      <c r="D18" s="85" t="s">
        <v>72</v>
      </c>
      <c r="E18" s="55">
        <f t="shared" si="0"/>
        <v>1561.55</v>
      </c>
      <c r="F18" s="55">
        <v>1561.55</v>
      </c>
      <c r="G18" s="56"/>
      <c r="H18" s="59"/>
      <c r="I18" s="59"/>
      <c r="J18" s="59"/>
      <c r="K18" s="59"/>
    </row>
    <row r="19" spans="1:11" ht="15.4" customHeight="1">
      <c r="A19" s="137">
        <v>2130309</v>
      </c>
      <c r="B19" s="137"/>
      <c r="C19" s="137"/>
      <c r="D19" s="102" t="s">
        <v>257</v>
      </c>
      <c r="E19" s="55">
        <f t="shared" si="0"/>
        <v>23.99</v>
      </c>
      <c r="F19" s="55">
        <v>23.99</v>
      </c>
      <c r="G19" s="56"/>
      <c r="H19" s="59"/>
      <c r="I19" s="59"/>
      <c r="J19" s="59"/>
      <c r="K19" s="59"/>
    </row>
    <row r="20" spans="1:11" ht="15.4" customHeight="1">
      <c r="A20" s="135" t="s">
        <v>123</v>
      </c>
      <c r="B20" s="135"/>
      <c r="C20" s="135"/>
      <c r="D20" s="85" t="s">
        <v>73</v>
      </c>
      <c r="E20" s="55">
        <f t="shared" si="0"/>
        <v>479.82</v>
      </c>
      <c r="F20" s="55">
        <v>479.82</v>
      </c>
      <c r="G20" s="56"/>
      <c r="H20" s="59"/>
      <c r="I20" s="59"/>
      <c r="J20" s="59"/>
      <c r="K20" s="57"/>
    </row>
    <row r="21" spans="1:11" ht="15.4" customHeight="1">
      <c r="A21" s="138">
        <v>2130311</v>
      </c>
      <c r="B21" s="138"/>
      <c r="C21" s="138"/>
      <c r="D21" s="120" t="s">
        <v>267</v>
      </c>
      <c r="E21" s="55">
        <f t="shared" si="0"/>
        <v>193.9</v>
      </c>
      <c r="F21" s="55">
        <v>193.9</v>
      </c>
      <c r="G21" s="56"/>
      <c r="H21" s="59"/>
      <c r="I21" s="59"/>
      <c r="J21" s="59"/>
      <c r="K21" s="57"/>
    </row>
    <row r="22" spans="1:11" ht="15.4" customHeight="1">
      <c r="A22" s="135">
        <v>2130314</v>
      </c>
      <c r="B22" s="135"/>
      <c r="C22" s="135"/>
      <c r="D22" s="120" t="s">
        <v>269</v>
      </c>
      <c r="E22" s="55">
        <f t="shared" si="0"/>
        <v>342.3</v>
      </c>
      <c r="F22" s="55">
        <v>342.3</v>
      </c>
      <c r="G22" s="56"/>
      <c r="H22" s="59"/>
      <c r="I22" s="59"/>
      <c r="J22" s="59"/>
      <c r="K22" s="59"/>
    </row>
    <row r="23" spans="1:11" ht="15.4" customHeight="1">
      <c r="A23" s="135">
        <v>2130316</v>
      </c>
      <c r="B23" s="135"/>
      <c r="C23" s="135"/>
      <c r="D23" s="120" t="s">
        <v>270</v>
      </c>
      <c r="E23" s="55">
        <f t="shared" si="0"/>
        <v>1079.73</v>
      </c>
      <c r="F23" s="55">
        <v>1079.73</v>
      </c>
      <c r="G23" s="56"/>
      <c r="H23" s="59"/>
      <c r="I23" s="59"/>
      <c r="J23" s="59"/>
      <c r="K23" s="59"/>
    </row>
    <row r="24" spans="1:11" ht="15.4" customHeight="1">
      <c r="A24" s="138">
        <v>2130335</v>
      </c>
      <c r="B24" s="138"/>
      <c r="C24" s="138"/>
      <c r="D24" s="120" t="s">
        <v>271</v>
      </c>
      <c r="E24" s="55">
        <f t="shared" si="0"/>
        <v>945.2</v>
      </c>
      <c r="F24" s="55">
        <v>945.2</v>
      </c>
      <c r="G24" s="56"/>
      <c r="H24" s="59"/>
      <c r="I24" s="59"/>
      <c r="J24" s="59"/>
      <c r="K24" s="59"/>
    </row>
    <row r="25" spans="1:11" ht="15.4" customHeight="1">
      <c r="A25" s="135" t="s">
        <v>125</v>
      </c>
      <c r="B25" s="135"/>
      <c r="C25" s="135"/>
      <c r="D25" s="120" t="s">
        <v>272</v>
      </c>
      <c r="E25" s="55">
        <f t="shared" si="0"/>
        <v>7898.14</v>
      </c>
      <c r="F25" s="55">
        <v>7898.14</v>
      </c>
      <c r="G25" s="56"/>
      <c r="H25" s="57"/>
      <c r="I25" s="59"/>
      <c r="J25" s="59"/>
      <c r="K25" s="57"/>
    </row>
    <row r="26" spans="1:11" ht="15.4" customHeight="1">
      <c r="A26" s="135">
        <v>221</v>
      </c>
      <c r="B26" s="135"/>
      <c r="C26" s="135"/>
      <c r="D26" s="120" t="s">
        <v>273</v>
      </c>
      <c r="E26" s="55">
        <f t="shared" si="0"/>
        <v>177.78</v>
      </c>
      <c r="F26" s="55">
        <v>177.78</v>
      </c>
      <c r="G26" s="56"/>
      <c r="H26" s="57"/>
      <c r="I26" s="59"/>
      <c r="J26" s="59"/>
      <c r="K26" s="57"/>
    </row>
    <row r="27" spans="1:11" ht="15.4" customHeight="1">
      <c r="A27" s="135">
        <v>22102</v>
      </c>
      <c r="B27" s="135"/>
      <c r="C27" s="135"/>
      <c r="D27" s="120" t="s">
        <v>274</v>
      </c>
      <c r="E27" s="55">
        <f t="shared" si="0"/>
        <v>177.78</v>
      </c>
      <c r="F27" s="55">
        <v>177.78</v>
      </c>
      <c r="G27" s="56"/>
      <c r="H27" s="57"/>
      <c r="I27" s="59"/>
      <c r="J27" s="59"/>
      <c r="K27" s="57"/>
    </row>
    <row r="28" spans="1:11">
      <c r="A28" s="135">
        <v>2210201</v>
      </c>
      <c r="B28" s="135"/>
      <c r="C28" s="135"/>
      <c r="D28" s="120" t="s">
        <v>275</v>
      </c>
      <c r="E28" s="55">
        <f t="shared" si="0"/>
        <v>177.78</v>
      </c>
      <c r="F28" s="55">
        <v>177.78</v>
      </c>
      <c r="G28" s="56"/>
      <c r="H28" s="56"/>
      <c r="I28" s="56"/>
      <c r="J28" s="56"/>
      <c r="K28" s="56"/>
    </row>
    <row r="29" spans="1:11" ht="15">
      <c r="G29" s="53"/>
    </row>
  </sheetData>
  <mergeCells count="33">
    <mergeCell ref="A20:C20"/>
    <mergeCell ref="A16:C16"/>
    <mergeCell ref="A23:C23"/>
    <mergeCell ref="A25:C25"/>
    <mergeCell ref="K4:K7"/>
    <mergeCell ref="A5:C7"/>
    <mergeCell ref="E4:E7"/>
    <mergeCell ref="F4:F7"/>
    <mergeCell ref="G4:G7"/>
    <mergeCell ref="H4:H7"/>
    <mergeCell ref="I4:I7"/>
    <mergeCell ref="J4:J7"/>
    <mergeCell ref="A4:D4"/>
    <mergeCell ref="D5:D7"/>
    <mergeCell ref="A18:C18"/>
    <mergeCell ref="A11:C11"/>
    <mergeCell ref="A12:C12"/>
    <mergeCell ref="A17:C17"/>
    <mergeCell ref="A22:C22"/>
    <mergeCell ref="A27:C27"/>
    <mergeCell ref="A28:C28"/>
    <mergeCell ref="D1:K1"/>
    <mergeCell ref="A19:C19"/>
    <mergeCell ref="A21:C21"/>
    <mergeCell ref="A24:C24"/>
    <mergeCell ref="A26:C26"/>
    <mergeCell ref="A8:A9"/>
    <mergeCell ref="B8:B9"/>
    <mergeCell ref="C8:C9"/>
    <mergeCell ref="A14:C14"/>
    <mergeCell ref="A15:C15"/>
    <mergeCell ref="A10:C10"/>
    <mergeCell ref="A13:C13"/>
  </mergeCells>
  <phoneticPr fontId="11" type="noConversion"/>
  <pageMargins left="0.93" right="0.24" top="0.16" bottom="0.08" header="0.72" footer="0.28000000000000003"/>
  <pageSetup paperSize="9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workbookViewId="0">
      <selection activeCell="D29" sqref="D29"/>
    </sheetView>
  </sheetViews>
  <sheetFormatPr defaultColWidth="8" defaultRowHeight="14.25"/>
  <cols>
    <col min="1" max="3" width="2.75" style="97" customWidth="1"/>
    <col min="4" max="4" width="34.625" style="97" customWidth="1"/>
    <col min="5" max="6" width="15" style="91" customWidth="1"/>
    <col min="7" max="7" width="15" style="86" customWidth="1"/>
    <col min="8" max="8" width="7.75" style="37" customWidth="1"/>
    <col min="9" max="9" width="9.75" style="37" customWidth="1"/>
    <col min="10" max="10" width="11.875" style="37" customWidth="1"/>
    <col min="11" max="11" width="8.5" style="37" customWidth="1"/>
  </cols>
  <sheetData>
    <row r="1" spans="1:10" ht="27">
      <c r="F1" s="38" t="s">
        <v>126</v>
      </c>
    </row>
    <row r="2" spans="1:10" ht="15">
      <c r="J2" s="45" t="s">
        <v>127</v>
      </c>
    </row>
    <row r="3" spans="1:10" ht="15">
      <c r="A3" s="106" t="s">
        <v>90</v>
      </c>
      <c r="D3" s="117" t="s">
        <v>263</v>
      </c>
      <c r="F3" s="39" t="s">
        <v>91</v>
      </c>
      <c r="J3" s="45" t="s">
        <v>92</v>
      </c>
    </row>
    <row r="4" spans="1:10" ht="10.5" customHeight="1">
      <c r="A4" s="152" t="s">
        <v>4</v>
      </c>
      <c r="B4" s="153"/>
      <c r="C4" s="153"/>
      <c r="D4" s="153"/>
      <c r="E4" s="168" t="s">
        <v>48</v>
      </c>
      <c r="F4" s="168" t="s">
        <v>58</v>
      </c>
      <c r="G4" s="168" t="s">
        <v>59</v>
      </c>
      <c r="H4" s="168" t="s">
        <v>128</v>
      </c>
      <c r="I4" s="168" t="s">
        <v>129</v>
      </c>
      <c r="J4" s="166" t="s">
        <v>130</v>
      </c>
    </row>
    <row r="5" spans="1:10" ht="11.25" customHeight="1">
      <c r="A5" s="160" t="s">
        <v>99</v>
      </c>
      <c r="B5" s="161"/>
      <c r="C5" s="161"/>
      <c r="D5" s="157" t="s">
        <v>60</v>
      </c>
      <c r="E5" s="169"/>
      <c r="F5" s="169"/>
      <c r="G5" s="169"/>
      <c r="H5" s="169"/>
      <c r="I5" s="169"/>
      <c r="J5" s="167"/>
    </row>
    <row r="6" spans="1:10" ht="8.25" customHeight="1">
      <c r="A6" s="160"/>
      <c r="B6" s="161"/>
      <c r="C6" s="161"/>
      <c r="D6" s="157"/>
      <c r="E6" s="169"/>
      <c r="F6" s="169"/>
      <c r="G6" s="169"/>
      <c r="H6" s="169"/>
      <c r="I6" s="169"/>
      <c r="J6" s="167"/>
    </row>
    <row r="7" spans="1:10" ht="7.5" customHeight="1">
      <c r="A7" s="160"/>
      <c r="B7" s="161"/>
      <c r="C7" s="161"/>
      <c r="D7" s="157"/>
      <c r="E7" s="169"/>
      <c r="F7" s="169"/>
      <c r="G7" s="169"/>
      <c r="H7" s="169"/>
      <c r="I7" s="169"/>
      <c r="J7" s="167"/>
    </row>
    <row r="8" spans="1:10" ht="13.5" customHeight="1">
      <c r="A8" s="156" t="s">
        <v>100</v>
      </c>
      <c r="B8" s="157" t="s">
        <v>101</v>
      </c>
      <c r="C8" s="157" t="s">
        <v>102</v>
      </c>
      <c r="D8" s="77" t="s">
        <v>103</v>
      </c>
      <c r="E8" s="74" t="s">
        <v>104</v>
      </c>
      <c r="F8" s="74" t="s">
        <v>105</v>
      </c>
      <c r="G8" s="113" t="s">
        <v>106</v>
      </c>
      <c r="H8" s="40" t="s">
        <v>107</v>
      </c>
      <c r="I8" s="40" t="s">
        <v>108</v>
      </c>
      <c r="J8" s="46" t="s">
        <v>109</v>
      </c>
    </row>
    <row r="9" spans="1:10" ht="14.85" customHeight="1">
      <c r="A9" s="156"/>
      <c r="B9" s="157"/>
      <c r="C9" s="157"/>
      <c r="D9" s="77" t="s">
        <v>57</v>
      </c>
      <c r="E9" s="87">
        <f>SUM(F9:G9)</f>
        <v>5750.92</v>
      </c>
      <c r="F9" s="112">
        <v>2486.5100000000002</v>
      </c>
      <c r="G9" s="114">
        <v>3264.41</v>
      </c>
      <c r="H9" s="41"/>
      <c r="I9" s="41"/>
      <c r="J9" s="47"/>
    </row>
    <row r="10" spans="1:10" ht="14.85" customHeight="1">
      <c r="A10" s="154" t="s">
        <v>111</v>
      </c>
      <c r="B10" s="155"/>
      <c r="C10" s="155"/>
      <c r="D10" s="75" t="s">
        <v>61</v>
      </c>
      <c r="E10" s="87">
        <f t="shared" ref="E10:E31" si="0">SUM(F10:G10)</f>
        <v>617.73</v>
      </c>
      <c r="F10" s="92">
        <v>617.73</v>
      </c>
      <c r="G10" s="114"/>
      <c r="H10" s="42"/>
      <c r="I10" s="42"/>
      <c r="J10" s="48"/>
    </row>
    <row r="11" spans="1:10" ht="14.85" customHeight="1">
      <c r="A11" s="154" t="s">
        <v>112</v>
      </c>
      <c r="B11" s="155"/>
      <c r="C11" s="155"/>
      <c r="D11" s="75" t="s">
        <v>62</v>
      </c>
      <c r="E11" s="87"/>
      <c r="F11" s="92"/>
      <c r="G11" s="114"/>
      <c r="H11" s="42"/>
      <c r="I11" s="42"/>
      <c r="J11" s="48"/>
    </row>
    <row r="12" spans="1:10" ht="14.85" customHeight="1">
      <c r="A12" s="154" t="s">
        <v>113</v>
      </c>
      <c r="B12" s="155"/>
      <c r="C12" s="155"/>
      <c r="D12" s="75" t="s">
        <v>63</v>
      </c>
      <c r="E12" s="87"/>
      <c r="F12" s="92"/>
      <c r="G12" s="114"/>
      <c r="H12" s="42"/>
      <c r="I12" s="42"/>
      <c r="J12" s="48"/>
    </row>
    <row r="13" spans="1:10" ht="14.85" customHeight="1">
      <c r="A13" s="154" t="s">
        <v>114</v>
      </c>
      <c r="B13" s="155"/>
      <c r="C13" s="155"/>
      <c r="D13" s="75" t="s">
        <v>64</v>
      </c>
      <c r="E13" s="87">
        <f t="shared" si="0"/>
        <v>617.73</v>
      </c>
      <c r="F13" s="92">
        <v>617.73</v>
      </c>
      <c r="G13" s="114"/>
      <c r="H13" s="42"/>
      <c r="I13" s="42"/>
      <c r="J13" s="48"/>
    </row>
    <row r="14" spans="1:10" ht="14.85" customHeight="1">
      <c r="A14" s="154" t="s">
        <v>115</v>
      </c>
      <c r="B14" s="155"/>
      <c r="C14" s="155"/>
      <c r="D14" s="75" t="s">
        <v>65</v>
      </c>
      <c r="E14" s="87"/>
      <c r="F14" s="92"/>
      <c r="G14" s="114"/>
      <c r="H14" s="42"/>
      <c r="I14" s="42"/>
      <c r="J14" s="48"/>
    </row>
    <row r="15" spans="1:10" ht="14.85" customHeight="1">
      <c r="A15" s="154" t="s">
        <v>116</v>
      </c>
      <c r="B15" s="155"/>
      <c r="C15" s="155"/>
      <c r="D15" s="75" t="s">
        <v>66</v>
      </c>
      <c r="E15" s="87"/>
      <c r="F15" s="92"/>
      <c r="G15" s="114"/>
      <c r="H15" s="42"/>
      <c r="I15" s="42"/>
      <c r="J15" s="48"/>
    </row>
    <row r="16" spans="1:10" ht="14.85" customHeight="1">
      <c r="A16" s="154" t="s">
        <v>117</v>
      </c>
      <c r="B16" s="155"/>
      <c r="C16" s="155"/>
      <c r="D16" s="75" t="s">
        <v>67</v>
      </c>
      <c r="E16" s="87"/>
      <c r="F16" s="92"/>
      <c r="G16" s="114"/>
      <c r="H16" s="42"/>
      <c r="I16" s="42"/>
      <c r="J16" s="48"/>
    </row>
    <row r="17" spans="1:10" ht="14.85" customHeight="1">
      <c r="A17" s="158">
        <v>211</v>
      </c>
      <c r="B17" s="159"/>
      <c r="C17" s="155"/>
      <c r="D17" s="111" t="s">
        <v>261</v>
      </c>
      <c r="E17" s="87">
        <f t="shared" si="0"/>
        <v>283</v>
      </c>
      <c r="F17" s="96"/>
      <c r="G17" s="115">
        <v>283</v>
      </c>
      <c r="H17" s="42"/>
      <c r="I17" s="42"/>
      <c r="J17" s="48"/>
    </row>
    <row r="18" spans="1:10" ht="14.85" customHeight="1">
      <c r="A18" s="158">
        <v>21106</v>
      </c>
      <c r="B18" s="159"/>
      <c r="C18" s="155"/>
      <c r="D18" s="111" t="s">
        <v>262</v>
      </c>
      <c r="E18" s="87">
        <f t="shared" si="0"/>
        <v>283</v>
      </c>
      <c r="F18" s="96"/>
      <c r="G18" s="115">
        <v>283</v>
      </c>
      <c r="H18" s="42"/>
      <c r="I18" s="42"/>
      <c r="J18" s="48"/>
    </row>
    <row r="19" spans="1:10" ht="14.85" customHeight="1">
      <c r="A19" s="154" t="s">
        <v>118</v>
      </c>
      <c r="B19" s="155"/>
      <c r="C19" s="155"/>
      <c r="D19" s="75" t="s">
        <v>68</v>
      </c>
      <c r="E19" s="87">
        <f t="shared" si="0"/>
        <v>4672.3999999999996</v>
      </c>
      <c r="F19" s="93">
        <v>1691</v>
      </c>
      <c r="G19" s="88">
        <v>2981.4</v>
      </c>
      <c r="H19" s="42"/>
      <c r="I19" s="42"/>
      <c r="J19" s="48"/>
    </row>
    <row r="20" spans="1:10" ht="14.85" customHeight="1">
      <c r="A20" s="154" t="s">
        <v>119</v>
      </c>
      <c r="B20" s="155"/>
      <c r="C20" s="155"/>
      <c r="D20" s="75" t="s">
        <v>69</v>
      </c>
      <c r="E20" s="87">
        <f t="shared" si="0"/>
        <v>4672.3999999999996</v>
      </c>
      <c r="F20" s="93">
        <v>1691</v>
      </c>
      <c r="G20" s="88">
        <v>2981.4</v>
      </c>
      <c r="H20" s="42"/>
      <c r="I20" s="42"/>
      <c r="J20" s="48"/>
    </row>
    <row r="21" spans="1:10" ht="14.85" customHeight="1">
      <c r="A21" s="154" t="s">
        <v>120</v>
      </c>
      <c r="B21" s="155"/>
      <c r="C21" s="155"/>
      <c r="D21" s="75" t="s">
        <v>70</v>
      </c>
      <c r="E21" s="87">
        <f t="shared" si="0"/>
        <v>115.44</v>
      </c>
      <c r="F21" s="92">
        <v>115.44</v>
      </c>
      <c r="G21" s="88"/>
      <c r="H21" s="42"/>
      <c r="I21" s="42"/>
      <c r="J21" s="48"/>
    </row>
    <row r="22" spans="1:10" ht="14.85" customHeight="1">
      <c r="A22" s="154" t="s">
        <v>121</v>
      </c>
      <c r="B22" s="155"/>
      <c r="C22" s="155"/>
      <c r="D22" s="75" t="s">
        <v>71</v>
      </c>
      <c r="E22" s="87"/>
      <c r="F22" s="92"/>
      <c r="G22" s="88"/>
      <c r="H22" s="42"/>
      <c r="I22" s="42"/>
      <c r="J22" s="48"/>
    </row>
    <row r="23" spans="1:10" ht="14.85" customHeight="1">
      <c r="A23" s="154" t="s">
        <v>122</v>
      </c>
      <c r="B23" s="155"/>
      <c r="C23" s="155"/>
      <c r="D23" s="107" t="s">
        <v>256</v>
      </c>
      <c r="E23" s="87">
        <f t="shared" si="0"/>
        <v>1212.56</v>
      </c>
      <c r="F23" s="92">
        <v>752.32</v>
      </c>
      <c r="G23" s="88">
        <v>460.24</v>
      </c>
      <c r="H23" s="42"/>
      <c r="I23" s="42"/>
      <c r="J23" s="48"/>
    </row>
    <row r="24" spans="1:10" ht="14.85" customHeight="1">
      <c r="A24" s="158">
        <v>2130309</v>
      </c>
      <c r="B24" s="159"/>
      <c r="C24" s="159"/>
      <c r="D24" s="102" t="s">
        <v>257</v>
      </c>
      <c r="E24" s="87">
        <f t="shared" si="0"/>
        <v>23.990000000000002</v>
      </c>
      <c r="F24" s="105">
        <v>20.69</v>
      </c>
      <c r="G24" s="116">
        <v>3.3</v>
      </c>
      <c r="H24" s="43"/>
      <c r="I24" s="43"/>
      <c r="J24" s="98"/>
    </row>
    <row r="25" spans="1:10" ht="14.85" customHeight="1">
      <c r="A25" s="154" t="s">
        <v>123</v>
      </c>
      <c r="B25" s="155"/>
      <c r="C25" s="159"/>
      <c r="D25" s="104" t="s">
        <v>73</v>
      </c>
      <c r="E25" s="112">
        <f t="shared" si="0"/>
        <v>479.82</v>
      </c>
      <c r="F25" s="95">
        <v>479.82</v>
      </c>
      <c r="G25" s="88"/>
      <c r="H25" s="43"/>
      <c r="I25" s="43"/>
      <c r="J25" s="98"/>
    </row>
    <row r="26" spans="1:10" ht="14.85" customHeight="1">
      <c r="A26" s="164">
        <v>2130311</v>
      </c>
      <c r="B26" s="165"/>
      <c r="C26" s="165"/>
      <c r="D26" s="102" t="s">
        <v>266</v>
      </c>
      <c r="E26" s="87">
        <f t="shared" si="0"/>
        <v>193.9</v>
      </c>
      <c r="F26" s="95">
        <v>193.9</v>
      </c>
      <c r="G26" s="88"/>
      <c r="H26" s="103"/>
      <c r="I26" s="103"/>
      <c r="J26" s="103"/>
    </row>
    <row r="27" spans="1:10" ht="14.85" customHeight="1">
      <c r="A27" s="154">
        <v>2130314</v>
      </c>
      <c r="B27" s="155"/>
      <c r="C27" s="159"/>
      <c r="D27" s="102" t="s">
        <v>268</v>
      </c>
      <c r="E27" s="87">
        <f t="shared" si="0"/>
        <v>342.3</v>
      </c>
      <c r="F27" s="95">
        <v>128.83000000000001</v>
      </c>
      <c r="G27" s="88">
        <v>213.47</v>
      </c>
      <c r="H27" s="103"/>
      <c r="I27" s="103"/>
      <c r="J27" s="103"/>
    </row>
    <row r="28" spans="1:10" ht="14.85" customHeight="1">
      <c r="A28" s="154">
        <v>2130316</v>
      </c>
      <c r="B28" s="155"/>
      <c r="C28" s="155"/>
      <c r="D28" s="108" t="s">
        <v>259</v>
      </c>
      <c r="E28" s="87">
        <f t="shared" si="0"/>
        <v>1079.73</v>
      </c>
      <c r="F28" s="99"/>
      <c r="G28" s="89">
        <v>1079.73</v>
      </c>
      <c r="H28" s="100"/>
      <c r="I28" s="100"/>
      <c r="J28" s="101"/>
    </row>
    <row r="29" spans="1:10" ht="14.85" customHeight="1">
      <c r="A29" s="154">
        <v>2130335</v>
      </c>
      <c r="B29" s="155"/>
      <c r="C29" s="155"/>
      <c r="D29" s="108" t="s">
        <v>260</v>
      </c>
      <c r="E29" s="87">
        <f t="shared" si="0"/>
        <v>945.2</v>
      </c>
      <c r="F29" s="109"/>
      <c r="G29" s="110">
        <v>945.2</v>
      </c>
      <c r="H29" s="100"/>
      <c r="I29" s="100"/>
      <c r="J29" s="101"/>
    </row>
    <row r="30" spans="1:10" ht="14.85" customHeight="1" thickBot="1">
      <c r="A30" s="154" t="s">
        <v>124</v>
      </c>
      <c r="B30" s="155"/>
      <c r="C30" s="155"/>
      <c r="D30" s="75" t="s">
        <v>74</v>
      </c>
      <c r="E30" s="87"/>
      <c r="F30" s="94"/>
      <c r="G30" s="90"/>
      <c r="H30" s="42"/>
      <c r="I30" s="42"/>
      <c r="J30" s="48"/>
    </row>
    <row r="31" spans="1:10" ht="14.85" customHeight="1" thickBot="1">
      <c r="A31" s="162" t="s">
        <v>125</v>
      </c>
      <c r="B31" s="163"/>
      <c r="C31" s="163"/>
      <c r="D31" s="76" t="s">
        <v>75</v>
      </c>
      <c r="E31" s="87">
        <f t="shared" si="0"/>
        <v>279.45999999999998</v>
      </c>
      <c r="F31" s="95"/>
      <c r="G31" s="88">
        <v>279.45999999999998</v>
      </c>
      <c r="H31" s="44"/>
      <c r="I31" s="44"/>
      <c r="J31" s="49"/>
    </row>
    <row r="33" spans="6:6" ht="15">
      <c r="F33" s="39"/>
    </row>
  </sheetData>
  <mergeCells count="34">
    <mergeCell ref="A24:C24"/>
    <mergeCell ref="A26:C26"/>
    <mergeCell ref="J4:J7"/>
    <mergeCell ref="E4:E7"/>
    <mergeCell ref="F4:F7"/>
    <mergeCell ref="G4:G7"/>
    <mergeCell ref="H4:H7"/>
    <mergeCell ref="I4:I7"/>
    <mergeCell ref="A25:C25"/>
    <mergeCell ref="A22:C22"/>
    <mergeCell ref="A23:C23"/>
    <mergeCell ref="A12:C12"/>
    <mergeCell ref="A13:C13"/>
    <mergeCell ref="A14:C14"/>
    <mergeCell ref="A15:C15"/>
    <mergeCell ref="A16:C16"/>
    <mergeCell ref="A28:C28"/>
    <mergeCell ref="A30:C30"/>
    <mergeCell ref="A31:C31"/>
    <mergeCell ref="A27:C27"/>
    <mergeCell ref="A29:C29"/>
    <mergeCell ref="A4:D4"/>
    <mergeCell ref="A10:C10"/>
    <mergeCell ref="A20:C20"/>
    <mergeCell ref="A21:C21"/>
    <mergeCell ref="A8:A9"/>
    <mergeCell ref="B8:B9"/>
    <mergeCell ref="C8:C9"/>
    <mergeCell ref="A17:C17"/>
    <mergeCell ref="A18:C18"/>
    <mergeCell ref="A19:C19"/>
    <mergeCell ref="A11:C11"/>
    <mergeCell ref="D5:D7"/>
    <mergeCell ref="A5:C7"/>
  </mergeCells>
  <phoneticPr fontId="11" type="noConversion"/>
  <pageMargins left="1.02" right="0.75" top="0.51" bottom="0.39" header="0.26" footer="0.28999999999999998"/>
  <pageSetup paperSize="9" orientation="landscape" horizontalDpi="0" verticalDpi="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workbookViewId="0">
      <selection activeCell="D1" sqref="D1:F2"/>
    </sheetView>
  </sheetViews>
  <sheetFormatPr defaultColWidth="8" defaultRowHeight="14.25"/>
  <cols>
    <col min="1" max="1" width="24.875" style="17" customWidth="1"/>
    <col min="2" max="2" width="4.75" style="17" customWidth="1"/>
    <col min="3" max="3" width="6.875" style="17" customWidth="1"/>
    <col min="4" max="4" width="25.75" style="17" customWidth="1"/>
    <col min="5" max="5" width="4.75" style="17" customWidth="1"/>
    <col min="6" max="6" width="9.75" style="84" customWidth="1"/>
    <col min="7" max="7" width="25.75" style="17" customWidth="1"/>
    <col min="8" max="8" width="5.625" style="17" customWidth="1"/>
    <col min="9" max="9" width="14" style="79" customWidth="1"/>
    <col min="10" max="10" width="8.5" style="17" customWidth="1"/>
    <col min="11" max="16384" width="8" style="2"/>
  </cols>
  <sheetData>
    <row r="1" spans="1:12" ht="5.25" customHeight="1">
      <c r="A1" s="18"/>
      <c r="B1" s="18"/>
      <c r="C1" s="18"/>
      <c r="D1" s="177" t="s">
        <v>131</v>
      </c>
      <c r="E1" s="177"/>
      <c r="F1" s="177"/>
      <c r="G1" s="18"/>
      <c r="H1" s="18"/>
    </row>
    <row r="2" spans="1:12" ht="14.25" customHeight="1">
      <c r="A2" s="18"/>
      <c r="B2" s="18"/>
      <c r="C2" s="18"/>
      <c r="D2" s="177"/>
      <c r="E2" s="177"/>
      <c r="F2" s="177"/>
      <c r="G2" s="18"/>
      <c r="H2" s="18"/>
    </row>
    <row r="3" spans="1:12" ht="15.75" thickBot="1">
      <c r="A3" s="170" t="s">
        <v>258</v>
      </c>
      <c r="B3" s="170"/>
      <c r="D3" s="19" t="s">
        <v>132</v>
      </c>
      <c r="I3" s="80" t="s">
        <v>1</v>
      </c>
    </row>
    <row r="4" spans="1:12" ht="14.1" customHeight="1">
      <c r="A4" s="171" t="s">
        <v>133</v>
      </c>
      <c r="B4" s="172"/>
      <c r="C4" s="172"/>
      <c r="D4" s="172" t="s">
        <v>134</v>
      </c>
      <c r="E4" s="172"/>
      <c r="F4" s="172"/>
      <c r="G4" s="172" t="s">
        <v>134</v>
      </c>
      <c r="H4" s="172"/>
      <c r="I4" s="172"/>
    </row>
    <row r="5" spans="1:12" ht="14.1" customHeight="1">
      <c r="A5" s="175" t="s">
        <v>135</v>
      </c>
      <c r="B5" s="176" t="s">
        <v>136</v>
      </c>
      <c r="C5" s="176" t="s">
        <v>5</v>
      </c>
      <c r="D5" s="176" t="s">
        <v>137</v>
      </c>
      <c r="E5" s="176" t="s">
        <v>136</v>
      </c>
      <c r="F5" s="176" t="s">
        <v>5</v>
      </c>
      <c r="G5" s="176" t="s">
        <v>138</v>
      </c>
      <c r="H5" s="176" t="s">
        <v>136</v>
      </c>
      <c r="I5" s="176" t="s">
        <v>5</v>
      </c>
    </row>
    <row r="6" spans="1:12" ht="14.1" customHeight="1">
      <c r="A6" s="175"/>
      <c r="B6" s="176"/>
      <c r="C6" s="176"/>
      <c r="D6" s="176"/>
      <c r="E6" s="176"/>
      <c r="F6" s="176"/>
      <c r="G6" s="176"/>
      <c r="H6" s="176"/>
      <c r="I6" s="176"/>
      <c r="L6" s="35"/>
    </row>
    <row r="7" spans="1:12" ht="14.1" customHeight="1">
      <c r="A7" s="20" t="s">
        <v>139</v>
      </c>
      <c r="B7" s="21"/>
      <c r="C7" s="21" t="s">
        <v>106</v>
      </c>
      <c r="D7" s="21" t="s">
        <v>139</v>
      </c>
      <c r="E7" s="21"/>
      <c r="F7" s="21" t="s">
        <v>140</v>
      </c>
      <c r="G7" s="21" t="s">
        <v>139</v>
      </c>
      <c r="H7" s="21"/>
      <c r="I7" s="21" t="s">
        <v>141</v>
      </c>
    </row>
    <row r="8" spans="1:12" ht="14.1" customHeight="1">
      <c r="A8" s="22" t="s">
        <v>142</v>
      </c>
      <c r="B8" s="21" t="s">
        <v>104</v>
      </c>
      <c r="C8" s="23"/>
      <c r="D8" s="24" t="s">
        <v>9</v>
      </c>
      <c r="E8" s="21" t="s">
        <v>143</v>
      </c>
      <c r="F8" s="36"/>
      <c r="G8" s="26" t="s">
        <v>10</v>
      </c>
      <c r="H8" s="21" t="s">
        <v>144</v>
      </c>
      <c r="I8" s="81">
        <v>2486.5100000000002</v>
      </c>
    </row>
    <row r="9" spans="1:12" ht="14.1" customHeight="1">
      <c r="A9" s="22" t="s">
        <v>145</v>
      </c>
      <c r="B9" s="21" t="s">
        <v>105</v>
      </c>
      <c r="C9" s="23"/>
      <c r="D9" s="24" t="s">
        <v>12</v>
      </c>
      <c r="E9" s="21" t="s">
        <v>146</v>
      </c>
      <c r="F9" s="36"/>
      <c r="G9" s="26" t="s">
        <v>147</v>
      </c>
      <c r="H9" s="21" t="s">
        <v>148</v>
      </c>
      <c r="I9" s="81"/>
    </row>
    <row r="10" spans="1:12" ht="14.1" customHeight="1">
      <c r="A10" s="22"/>
      <c r="B10" s="21" t="s">
        <v>106</v>
      </c>
      <c r="C10" s="25"/>
      <c r="D10" s="24" t="s">
        <v>15</v>
      </c>
      <c r="E10" s="21" t="s">
        <v>149</v>
      </c>
      <c r="F10" s="36"/>
      <c r="G10" s="26" t="s">
        <v>150</v>
      </c>
      <c r="H10" s="21" t="s">
        <v>151</v>
      </c>
      <c r="I10" s="81"/>
    </row>
    <row r="11" spans="1:12" ht="14.1" customHeight="1">
      <c r="A11" s="22"/>
      <c r="B11" s="21" t="s">
        <v>107</v>
      </c>
      <c r="C11" s="25"/>
      <c r="D11" s="24" t="s">
        <v>18</v>
      </c>
      <c r="E11" s="21" t="s">
        <v>152</v>
      </c>
      <c r="F11" s="36"/>
      <c r="G11" s="26" t="s">
        <v>22</v>
      </c>
      <c r="H11" s="21" t="s">
        <v>153</v>
      </c>
      <c r="I11" s="81">
        <v>3264.41</v>
      </c>
    </row>
    <row r="12" spans="1:12" ht="14.1" customHeight="1">
      <c r="A12" s="22"/>
      <c r="B12" s="21" t="s">
        <v>108</v>
      </c>
      <c r="C12" s="25"/>
      <c r="D12" s="24" t="s">
        <v>21</v>
      </c>
      <c r="E12" s="21" t="s">
        <v>154</v>
      </c>
      <c r="F12" s="36"/>
      <c r="G12" s="26" t="s">
        <v>155</v>
      </c>
      <c r="H12" s="21" t="s">
        <v>156</v>
      </c>
      <c r="I12" s="36"/>
    </row>
    <row r="13" spans="1:12" ht="14.1" customHeight="1">
      <c r="A13" s="22"/>
      <c r="B13" s="21" t="s">
        <v>109</v>
      </c>
      <c r="C13" s="25"/>
      <c r="D13" s="24" t="s">
        <v>24</v>
      </c>
      <c r="E13" s="21" t="s">
        <v>157</v>
      </c>
      <c r="F13" s="36"/>
      <c r="G13" s="26" t="s">
        <v>158</v>
      </c>
      <c r="H13" s="21" t="s">
        <v>159</v>
      </c>
      <c r="I13" s="81"/>
    </row>
    <row r="14" spans="1:12" ht="14.1" customHeight="1">
      <c r="A14" s="22"/>
      <c r="B14" s="21" t="s">
        <v>110</v>
      </c>
      <c r="C14" s="25"/>
      <c r="D14" s="24" t="s">
        <v>26</v>
      </c>
      <c r="E14" s="21" t="s">
        <v>160</v>
      </c>
      <c r="F14" s="81"/>
      <c r="G14" s="26"/>
      <c r="H14" s="21" t="s">
        <v>161</v>
      </c>
      <c r="I14" s="36"/>
    </row>
    <row r="15" spans="1:12" ht="14.1" customHeight="1">
      <c r="A15" s="22"/>
      <c r="B15" s="21" t="s">
        <v>162</v>
      </c>
      <c r="C15" s="25"/>
      <c r="D15" s="24" t="s">
        <v>27</v>
      </c>
      <c r="E15" s="21" t="s">
        <v>163</v>
      </c>
      <c r="F15" s="81">
        <v>617.73</v>
      </c>
      <c r="G15" s="26"/>
      <c r="H15" s="21" t="s">
        <v>164</v>
      </c>
      <c r="I15" s="36"/>
      <c r="J15" s="127"/>
    </row>
    <row r="16" spans="1:12" ht="14.1" customHeight="1">
      <c r="A16" s="22"/>
      <c r="B16" s="21" t="s">
        <v>165</v>
      </c>
      <c r="C16" s="25"/>
      <c r="D16" s="24" t="s">
        <v>28</v>
      </c>
      <c r="E16" s="21" t="s">
        <v>166</v>
      </c>
      <c r="F16" s="36"/>
      <c r="G16" s="21"/>
      <c r="H16" s="21" t="s">
        <v>167</v>
      </c>
      <c r="I16" s="36"/>
    </row>
    <row r="17" spans="1:9" ht="14.1" customHeight="1">
      <c r="A17" s="22"/>
      <c r="B17" s="21" t="s">
        <v>168</v>
      </c>
      <c r="C17" s="25"/>
      <c r="D17" s="24" t="s">
        <v>30</v>
      </c>
      <c r="E17" s="21" t="s">
        <v>169</v>
      </c>
      <c r="F17" s="36">
        <v>283</v>
      </c>
      <c r="G17" s="26"/>
      <c r="H17" s="21" t="s">
        <v>170</v>
      </c>
      <c r="I17" s="36"/>
    </row>
    <row r="18" spans="1:9" ht="14.1" customHeight="1">
      <c r="A18" s="22"/>
      <c r="B18" s="21" t="s">
        <v>140</v>
      </c>
      <c r="C18" s="25"/>
      <c r="D18" s="24" t="s">
        <v>32</v>
      </c>
      <c r="E18" s="21" t="s">
        <v>171</v>
      </c>
      <c r="F18" s="36"/>
      <c r="G18" s="21" t="s">
        <v>7</v>
      </c>
      <c r="H18" s="21" t="s">
        <v>172</v>
      </c>
      <c r="I18" s="36" t="s">
        <v>173</v>
      </c>
    </row>
    <row r="19" spans="1:9" ht="14.1" customHeight="1">
      <c r="A19" s="22"/>
      <c r="B19" s="21" t="s">
        <v>174</v>
      </c>
      <c r="C19" s="25"/>
      <c r="D19" s="24" t="s">
        <v>34</v>
      </c>
      <c r="E19" s="21" t="s">
        <v>175</v>
      </c>
      <c r="F19" s="73">
        <v>4672.41</v>
      </c>
      <c r="G19" s="26" t="s">
        <v>176</v>
      </c>
      <c r="H19" s="21" t="s">
        <v>177</v>
      </c>
      <c r="I19" s="81">
        <v>2171.09</v>
      </c>
    </row>
    <row r="20" spans="1:9" ht="14.1" customHeight="1">
      <c r="A20" s="22"/>
      <c r="B20" s="21" t="s">
        <v>178</v>
      </c>
      <c r="C20" s="25"/>
      <c r="D20" s="24" t="s">
        <v>36</v>
      </c>
      <c r="E20" s="21" t="s">
        <v>179</v>
      </c>
      <c r="F20" s="36"/>
      <c r="G20" s="26" t="s">
        <v>180</v>
      </c>
      <c r="H20" s="21" t="s">
        <v>181</v>
      </c>
      <c r="I20" s="81">
        <v>137.63999999999999</v>
      </c>
    </row>
    <row r="21" spans="1:9" ht="14.1" customHeight="1">
      <c r="A21" s="22"/>
      <c r="B21" s="21" t="s">
        <v>182</v>
      </c>
      <c r="C21" s="25"/>
      <c r="D21" s="24" t="s">
        <v>38</v>
      </c>
      <c r="E21" s="21" t="s">
        <v>183</v>
      </c>
      <c r="F21" s="36"/>
      <c r="G21" s="26" t="s">
        <v>184</v>
      </c>
      <c r="H21" s="21" t="s">
        <v>185</v>
      </c>
      <c r="I21" s="81">
        <v>177.78</v>
      </c>
    </row>
    <row r="22" spans="1:9" ht="14.1" customHeight="1">
      <c r="A22" s="22"/>
      <c r="B22" s="21" t="s">
        <v>186</v>
      </c>
      <c r="C22" s="25"/>
      <c r="D22" s="24" t="s">
        <v>40</v>
      </c>
      <c r="E22" s="21" t="s">
        <v>187</v>
      </c>
      <c r="F22" s="36"/>
      <c r="G22" s="26" t="s">
        <v>188</v>
      </c>
      <c r="H22" s="21" t="s">
        <v>189</v>
      </c>
      <c r="I22" s="36"/>
    </row>
    <row r="23" spans="1:9" ht="14.1" customHeight="1">
      <c r="A23" s="22"/>
      <c r="B23" s="21" t="s">
        <v>190</v>
      </c>
      <c r="C23" s="25"/>
      <c r="D23" s="24" t="s">
        <v>42</v>
      </c>
      <c r="E23" s="21" t="s">
        <v>191</v>
      </c>
      <c r="F23" s="36"/>
      <c r="G23" s="26" t="s">
        <v>192</v>
      </c>
      <c r="H23" s="21" t="s">
        <v>193</v>
      </c>
      <c r="I23" s="36"/>
    </row>
    <row r="24" spans="1:9" ht="14.1" customHeight="1">
      <c r="A24" s="22"/>
      <c r="B24" s="21" t="s">
        <v>194</v>
      </c>
      <c r="C24" s="25"/>
      <c r="D24" s="24" t="s">
        <v>44</v>
      </c>
      <c r="E24" s="21" t="s">
        <v>195</v>
      </c>
      <c r="F24" s="36"/>
      <c r="G24" s="26" t="s">
        <v>196</v>
      </c>
      <c r="H24" s="21" t="s">
        <v>197</v>
      </c>
      <c r="I24" s="36"/>
    </row>
    <row r="25" spans="1:9" ht="14.1" customHeight="1">
      <c r="A25" s="22"/>
      <c r="B25" s="21" t="s">
        <v>198</v>
      </c>
      <c r="C25" s="25"/>
      <c r="D25" s="24" t="s">
        <v>199</v>
      </c>
      <c r="E25" s="21" t="s">
        <v>200</v>
      </c>
      <c r="F25" s="36"/>
      <c r="G25" s="26" t="s">
        <v>201</v>
      </c>
      <c r="H25" s="21" t="s">
        <v>202</v>
      </c>
      <c r="I25" s="81"/>
    </row>
    <row r="26" spans="1:9" ht="14.1" customHeight="1">
      <c r="A26" s="22"/>
      <c r="B26" s="21" t="s">
        <v>203</v>
      </c>
      <c r="C26" s="25"/>
      <c r="D26" s="24" t="s">
        <v>204</v>
      </c>
      <c r="E26" s="21" t="s">
        <v>205</v>
      </c>
      <c r="F26" s="36">
        <v>177.78</v>
      </c>
      <c r="G26" s="26" t="s">
        <v>206</v>
      </c>
      <c r="H26" s="21" t="s">
        <v>207</v>
      </c>
      <c r="I26" s="36">
        <v>3264.41</v>
      </c>
    </row>
    <row r="27" spans="1:9" ht="14.1" customHeight="1">
      <c r="A27" s="22"/>
      <c r="B27" s="21" t="s">
        <v>141</v>
      </c>
      <c r="C27" s="25"/>
      <c r="D27" s="24" t="s">
        <v>208</v>
      </c>
      <c r="E27" s="21" t="s">
        <v>209</v>
      </c>
      <c r="F27" s="36"/>
      <c r="G27" s="26"/>
      <c r="H27" s="21" t="s">
        <v>210</v>
      </c>
      <c r="I27" s="36"/>
    </row>
    <row r="28" spans="1:9" ht="14.1" customHeight="1">
      <c r="A28" s="22"/>
      <c r="B28" s="21" t="s">
        <v>211</v>
      </c>
      <c r="C28" s="25"/>
      <c r="D28" s="24" t="s">
        <v>212</v>
      </c>
      <c r="E28" s="21" t="s">
        <v>213</v>
      </c>
      <c r="F28" s="36"/>
      <c r="G28" s="26"/>
      <c r="H28" s="21" t="s">
        <v>214</v>
      </c>
      <c r="I28" s="36"/>
    </row>
    <row r="29" spans="1:9" ht="14.1" customHeight="1">
      <c r="A29" s="22"/>
      <c r="B29" s="21" t="s">
        <v>215</v>
      </c>
      <c r="C29" s="25"/>
      <c r="D29" s="24" t="s">
        <v>216</v>
      </c>
      <c r="E29" s="21" t="s">
        <v>217</v>
      </c>
      <c r="F29" s="36"/>
      <c r="G29" s="26"/>
      <c r="H29" s="21" t="s">
        <v>218</v>
      </c>
      <c r="I29" s="36"/>
    </row>
    <row r="30" spans="1:9" ht="14.1" customHeight="1">
      <c r="A30" s="22"/>
      <c r="B30" s="21" t="s">
        <v>219</v>
      </c>
      <c r="C30" s="25"/>
      <c r="D30" s="24" t="s">
        <v>220</v>
      </c>
      <c r="E30" s="21" t="s">
        <v>221</v>
      </c>
      <c r="F30" s="36"/>
      <c r="G30" s="26"/>
      <c r="H30" s="21" t="s">
        <v>222</v>
      </c>
      <c r="I30" s="36"/>
    </row>
    <row r="31" spans="1:9" ht="14.1" customHeight="1">
      <c r="A31" s="27" t="s">
        <v>47</v>
      </c>
      <c r="B31" s="21" t="s">
        <v>223</v>
      </c>
      <c r="C31" s="23"/>
      <c r="D31" s="28" t="s">
        <v>48</v>
      </c>
      <c r="E31" s="21" t="s">
        <v>224</v>
      </c>
      <c r="F31" s="73">
        <v>5750.92</v>
      </c>
      <c r="G31" s="28" t="s">
        <v>48</v>
      </c>
      <c r="H31" s="21" t="s">
        <v>224</v>
      </c>
      <c r="I31" s="73">
        <v>5750.92</v>
      </c>
    </row>
    <row r="32" spans="1:9" ht="14.1" customHeight="1">
      <c r="A32" s="22"/>
      <c r="B32" s="21" t="s">
        <v>225</v>
      </c>
      <c r="C32" s="25"/>
      <c r="D32" s="21"/>
      <c r="E32" s="21" t="s">
        <v>226</v>
      </c>
      <c r="F32" s="36"/>
      <c r="G32" s="21"/>
      <c r="H32" s="21" t="s">
        <v>226</v>
      </c>
      <c r="I32" s="36"/>
    </row>
    <row r="33" spans="1:10" ht="14.1" customHeight="1">
      <c r="A33" s="22" t="s">
        <v>227</v>
      </c>
      <c r="B33" s="21" t="s">
        <v>228</v>
      </c>
      <c r="C33" s="23"/>
      <c r="D33" s="26" t="s">
        <v>229</v>
      </c>
      <c r="E33" s="21" t="s">
        <v>230</v>
      </c>
      <c r="F33" s="73">
        <v>7967.66</v>
      </c>
      <c r="G33" s="26" t="s">
        <v>229</v>
      </c>
      <c r="H33" s="21" t="s">
        <v>230</v>
      </c>
      <c r="I33" s="73">
        <v>7967.66</v>
      </c>
    </row>
    <row r="34" spans="1:10" ht="14.1" customHeight="1">
      <c r="A34" s="22" t="s">
        <v>142</v>
      </c>
      <c r="B34" s="21" t="s">
        <v>231</v>
      </c>
      <c r="C34" s="23"/>
      <c r="D34" s="26" t="s">
        <v>232</v>
      </c>
      <c r="E34" s="21" t="s">
        <v>233</v>
      </c>
      <c r="F34" s="36"/>
      <c r="G34" s="26" t="s">
        <v>232</v>
      </c>
      <c r="H34" s="21" t="s">
        <v>233</v>
      </c>
      <c r="I34" s="36"/>
    </row>
    <row r="35" spans="1:10" ht="14.1" customHeight="1">
      <c r="A35" s="22" t="s">
        <v>145</v>
      </c>
      <c r="B35" s="21" t="s">
        <v>234</v>
      </c>
      <c r="C35" s="25"/>
      <c r="D35" s="26" t="s">
        <v>235</v>
      </c>
      <c r="E35" s="21" t="s">
        <v>236</v>
      </c>
      <c r="F35" s="81"/>
      <c r="G35" s="26" t="s">
        <v>235</v>
      </c>
      <c r="H35" s="21" t="s">
        <v>236</v>
      </c>
      <c r="I35" s="81"/>
    </row>
    <row r="36" spans="1:10" ht="14.1" customHeight="1">
      <c r="A36" s="22"/>
      <c r="B36" s="21" t="s">
        <v>237</v>
      </c>
      <c r="C36" s="25"/>
      <c r="D36" s="26"/>
      <c r="E36" s="21" t="s">
        <v>238</v>
      </c>
      <c r="F36" s="36"/>
      <c r="G36" s="26"/>
      <c r="H36" s="21" t="s">
        <v>238</v>
      </c>
      <c r="I36" s="36"/>
    </row>
    <row r="37" spans="1:10" ht="14.1" customHeight="1">
      <c r="A37" s="29" t="s">
        <v>239</v>
      </c>
      <c r="B37" s="30" t="s">
        <v>240</v>
      </c>
      <c r="C37" s="31"/>
      <c r="D37" s="32" t="s">
        <v>239</v>
      </c>
      <c r="E37" s="30" t="s">
        <v>241</v>
      </c>
      <c r="F37" s="82">
        <v>13718.58</v>
      </c>
      <c r="G37" s="32" t="s">
        <v>239</v>
      </c>
      <c r="H37" s="30" t="s">
        <v>241</v>
      </c>
      <c r="I37" s="82">
        <v>13718.58</v>
      </c>
      <c r="J37" s="127"/>
    </row>
    <row r="38" spans="1:10" ht="15.4" customHeight="1">
      <c r="A38" s="173"/>
      <c r="B38" s="174"/>
      <c r="C38" s="174"/>
      <c r="D38" s="174"/>
      <c r="E38" s="33"/>
      <c r="F38" s="83"/>
      <c r="G38" s="34"/>
      <c r="H38" s="34"/>
      <c r="I38" s="83"/>
    </row>
  </sheetData>
  <mergeCells count="15">
    <mergeCell ref="D1:F2"/>
    <mergeCell ref="A3:B3"/>
    <mergeCell ref="A4:C4"/>
    <mergeCell ref="D4:F4"/>
    <mergeCell ref="G4:I4"/>
    <mergeCell ref="A38:D38"/>
    <mergeCell ref="A5:A6"/>
    <mergeCell ref="B5:B6"/>
    <mergeCell ref="C5:C6"/>
    <mergeCell ref="I5:I6"/>
    <mergeCell ref="H5:H6"/>
    <mergeCell ref="D5:D6"/>
    <mergeCell ref="E5:E6"/>
    <mergeCell ref="F5:F6"/>
    <mergeCell ref="G5:G6"/>
  </mergeCells>
  <phoneticPr fontId="11" type="noConversion"/>
  <pageMargins left="0.82" right="0.31" top="0.24" bottom="0.24" header="0.24" footer="0.24"/>
  <pageSetup paperSize="9" orientation="landscape" horizontalDpi="0" verticalDpi="0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9"/>
  <sheetViews>
    <sheetView zoomScaleSheetLayoutView="100" workbookViewId="0">
      <selection activeCell="K12" sqref="K12"/>
    </sheetView>
  </sheetViews>
  <sheetFormatPr defaultColWidth="8" defaultRowHeight="14.25"/>
  <cols>
    <col min="1" max="3" width="2.75" style="1" customWidth="1"/>
    <col min="4" max="4" width="22.375" style="1" customWidth="1"/>
    <col min="5" max="5" width="2.875" style="1" customWidth="1"/>
    <col min="6" max="6" width="4.875" style="1" customWidth="1"/>
    <col min="7" max="7" width="5.75" style="1" customWidth="1"/>
    <col min="8" max="8" width="7.875" style="1" customWidth="1"/>
    <col min="9" max="9" width="9.625" style="1" customWidth="1"/>
    <col min="10" max="10" width="3" style="1" customWidth="1"/>
    <col min="11" max="11" width="10.875" style="1" customWidth="1"/>
    <col min="12" max="12" width="11.875" style="1" customWidth="1"/>
    <col min="13" max="13" width="4.625" style="1" customWidth="1"/>
    <col min="14" max="14" width="9.625" style="1" customWidth="1"/>
    <col min="15" max="15" width="3.25" style="1" customWidth="1"/>
    <col min="16" max="16" width="2.625" style="1" customWidth="1"/>
    <col min="17" max="17" width="4.5" style="1" customWidth="1"/>
    <col min="18" max="18" width="3.25" style="1" customWidth="1"/>
    <col min="19" max="19" width="4.5" style="1" customWidth="1"/>
    <col min="20" max="20" width="4.125" style="1" customWidth="1"/>
    <col min="21" max="21" width="8.5" style="1" customWidth="1"/>
    <col min="22" max="16384" width="8" style="2"/>
  </cols>
  <sheetData>
    <row r="1" spans="1:20" ht="27">
      <c r="K1" s="11" t="s">
        <v>242</v>
      </c>
    </row>
    <row r="2" spans="1:20" ht="15">
      <c r="T2" s="13" t="s">
        <v>243</v>
      </c>
    </row>
    <row r="3" spans="1:20" ht="15">
      <c r="A3" s="3" t="s">
        <v>90</v>
      </c>
      <c r="D3" s="78" t="s">
        <v>255</v>
      </c>
      <c r="K3" s="12" t="s">
        <v>91</v>
      </c>
      <c r="T3" s="13" t="s">
        <v>92</v>
      </c>
    </row>
    <row r="4" spans="1:20" ht="15.4" customHeight="1">
      <c r="A4" s="178" t="s">
        <v>4</v>
      </c>
      <c r="B4" s="179"/>
      <c r="C4" s="179"/>
      <c r="D4" s="179"/>
      <c r="E4" s="179" t="s">
        <v>244</v>
      </c>
      <c r="F4" s="179"/>
      <c r="G4" s="179"/>
      <c r="H4" s="179" t="s">
        <v>245</v>
      </c>
      <c r="I4" s="179"/>
      <c r="J4" s="179"/>
      <c r="K4" s="179" t="s">
        <v>246</v>
      </c>
      <c r="L4" s="179"/>
      <c r="M4" s="179"/>
      <c r="N4" s="179"/>
      <c r="O4" s="179"/>
      <c r="P4" s="179" t="s">
        <v>247</v>
      </c>
      <c r="Q4" s="179"/>
      <c r="R4" s="179"/>
      <c r="S4" s="179"/>
      <c r="T4" s="180"/>
    </row>
    <row r="5" spans="1:20" ht="15.4" customHeight="1">
      <c r="A5" s="185" t="s">
        <v>99</v>
      </c>
      <c r="B5" s="181"/>
      <c r="C5" s="181"/>
      <c r="D5" s="181" t="s">
        <v>60</v>
      </c>
      <c r="E5" s="181" t="s">
        <v>57</v>
      </c>
      <c r="F5" s="181" t="s">
        <v>248</v>
      </c>
      <c r="G5" s="183" t="s">
        <v>249</v>
      </c>
      <c r="H5" s="181" t="s">
        <v>57</v>
      </c>
      <c r="I5" s="181" t="s">
        <v>58</v>
      </c>
      <c r="J5" s="181" t="s">
        <v>59</v>
      </c>
      <c r="K5" s="181" t="s">
        <v>57</v>
      </c>
      <c r="L5" s="181" t="s">
        <v>58</v>
      </c>
      <c r="M5" s="181"/>
      <c r="N5" s="181"/>
      <c r="O5" s="181" t="s">
        <v>59</v>
      </c>
      <c r="P5" s="181" t="s">
        <v>57</v>
      </c>
      <c r="Q5" s="181" t="s">
        <v>248</v>
      </c>
      <c r="R5" s="181" t="s">
        <v>249</v>
      </c>
      <c r="S5" s="181"/>
      <c r="T5" s="182"/>
    </row>
    <row r="6" spans="1:20" ht="15.4" customHeight="1">
      <c r="A6" s="185"/>
      <c r="B6" s="181"/>
      <c r="C6" s="181"/>
      <c r="D6" s="181"/>
      <c r="E6" s="181"/>
      <c r="F6" s="181"/>
      <c r="G6" s="183" t="s">
        <v>82</v>
      </c>
      <c r="H6" s="181"/>
      <c r="I6" s="181"/>
      <c r="J6" s="181" t="s">
        <v>82</v>
      </c>
      <c r="K6" s="181"/>
      <c r="L6" s="181" t="s">
        <v>82</v>
      </c>
      <c r="M6" s="181" t="s">
        <v>250</v>
      </c>
      <c r="N6" s="181" t="s">
        <v>251</v>
      </c>
      <c r="O6" s="181" t="s">
        <v>82</v>
      </c>
      <c r="P6" s="181"/>
      <c r="Q6" s="181"/>
      <c r="R6" s="181" t="s">
        <v>82</v>
      </c>
      <c r="S6" s="181" t="s">
        <v>252</v>
      </c>
      <c r="T6" s="184" t="s">
        <v>253</v>
      </c>
    </row>
    <row r="7" spans="1:20" ht="30.75" customHeight="1">
      <c r="A7" s="185"/>
      <c r="B7" s="181"/>
      <c r="C7" s="181"/>
      <c r="D7" s="181"/>
      <c r="E7" s="181"/>
      <c r="F7" s="181"/>
      <c r="G7" s="183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4"/>
    </row>
    <row r="8" spans="1:20" ht="15.4" customHeight="1">
      <c r="A8" s="185" t="s">
        <v>100</v>
      </c>
      <c r="B8" s="181" t="s">
        <v>101</v>
      </c>
      <c r="C8" s="181" t="s">
        <v>102</v>
      </c>
      <c r="D8" s="4" t="s">
        <v>103</v>
      </c>
      <c r="E8" s="5" t="s">
        <v>104</v>
      </c>
      <c r="F8" s="5" t="s">
        <v>105</v>
      </c>
      <c r="G8" s="5" t="s">
        <v>106</v>
      </c>
      <c r="H8" s="5" t="s">
        <v>107</v>
      </c>
      <c r="I8" s="5" t="s">
        <v>108</v>
      </c>
      <c r="J8" s="5" t="s">
        <v>109</v>
      </c>
      <c r="K8" s="5" t="s">
        <v>110</v>
      </c>
      <c r="L8" s="5" t="s">
        <v>162</v>
      </c>
      <c r="M8" s="5" t="s">
        <v>165</v>
      </c>
      <c r="N8" s="5" t="s">
        <v>168</v>
      </c>
      <c r="O8" s="5" t="s">
        <v>140</v>
      </c>
      <c r="P8" s="5" t="s">
        <v>174</v>
      </c>
      <c r="Q8" s="5" t="s">
        <v>178</v>
      </c>
      <c r="R8" s="5" t="s">
        <v>182</v>
      </c>
      <c r="S8" s="5" t="s">
        <v>186</v>
      </c>
      <c r="T8" s="14" t="s">
        <v>190</v>
      </c>
    </row>
    <row r="9" spans="1:20" ht="15.4" customHeight="1">
      <c r="A9" s="185"/>
      <c r="B9" s="181"/>
      <c r="C9" s="181"/>
      <c r="D9" s="4" t="s">
        <v>57</v>
      </c>
      <c r="E9" s="6"/>
      <c r="F9" s="6"/>
      <c r="G9" s="6"/>
      <c r="H9" s="7"/>
      <c r="I9" s="7"/>
      <c r="J9" s="6"/>
      <c r="K9" s="7"/>
      <c r="L9" s="7"/>
      <c r="M9" s="6"/>
      <c r="N9" s="7"/>
      <c r="O9" s="6"/>
      <c r="P9" s="6"/>
      <c r="Q9" s="6"/>
      <c r="R9" s="6"/>
      <c r="S9" s="6"/>
      <c r="T9" s="15"/>
    </row>
    <row r="10" spans="1:20" ht="15.4" customHeight="1">
      <c r="A10" s="186"/>
      <c r="B10" s="187"/>
      <c r="C10" s="187"/>
      <c r="D10" s="8"/>
      <c r="E10" s="6"/>
      <c r="F10" s="6"/>
      <c r="G10" s="6"/>
      <c r="H10" s="7"/>
      <c r="I10" s="7"/>
      <c r="J10" s="6"/>
      <c r="K10" s="7"/>
      <c r="L10" s="7"/>
      <c r="M10" s="6"/>
      <c r="N10" s="7"/>
      <c r="O10" s="6"/>
      <c r="P10" s="6"/>
      <c r="Q10" s="6"/>
      <c r="R10" s="6"/>
      <c r="S10" s="6"/>
      <c r="T10" s="15"/>
    </row>
    <row r="11" spans="1:20" ht="15.4" customHeight="1">
      <c r="A11" s="186"/>
      <c r="B11" s="187"/>
      <c r="C11" s="187"/>
      <c r="D11" s="8"/>
      <c r="E11" s="6"/>
      <c r="F11" s="6"/>
      <c r="G11" s="6"/>
      <c r="H11" s="7"/>
      <c r="I11" s="7"/>
      <c r="J11" s="6"/>
      <c r="K11" s="7"/>
      <c r="L11" s="7"/>
      <c r="M11" s="6"/>
      <c r="N11" s="7"/>
      <c r="O11" s="6"/>
      <c r="P11" s="6"/>
      <c r="Q11" s="6"/>
      <c r="R11" s="6"/>
      <c r="S11" s="6"/>
      <c r="T11" s="15"/>
    </row>
    <row r="12" spans="1:20" ht="15.4" customHeight="1">
      <c r="A12" s="186"/>
      <c r="B12" s="187"/>
      <c r="C12" s="187"/>
      <c r="D12" s="8"/>
      <c r="E12" s="6"/>
      <c r="F12" s="6"/>
      <c r="G12" s="6"/>
      <c r="H12" s="7"/>
      <c r="I12" s="7"/>
      <c r="J12" s="6"/>
      <c r="K12" s="7"/>
      <c r="L12" s="7"/>
      <c r="M12" s="6"/>
      <c r="N12" s="7"/>
      <c r="O12" s="6"/>
      <c r="P12" s="6"/>
      <c r="Q12" s="6"/>
      <c r="R12" s="6"/>
      <c r="S12" s="6"/>
      <c r="T12" s="15"/>
    </row>
    <row r="13" spans="1:20" ht="15.4" customHeight="1">
      <c r="A13" s="186"/>
      <c r="B13" s="187"/>
      <c r="C13" s="187"/>
      <c r="D13" s="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15"/>
    </row>
    <row r="14" spans="1:20" ht="15.4" customHeight="1">
      <c r="A14" s="186"/>
      <c r="B14" s="187"/>
      <c r="C14" s="187"/>
      <c r="D14" s="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5"/>
    </row>
    <row r="15" spans="1:20" ht="15.4" customHeight="1">
      <c r="A15" s="186"/>
      <c r="B15" s="187"/>
      <c r="C15" s="187"/>
      <c r="D15" s="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5"/>
    </row>
    <row r="16" spans="1:20" ht="15.4" customHeight="1">
      <c r="A16" s="186"/>
      <c r="B16" s="187"/>
      <c r="C16" s="187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5"/>
    </row>
    <row r="17" spans="1:20" ht="15.4" customHeight="1">
      <c r="A17" s="188"/>
      <c r="B17" s="189"/>
      <c r="C17" s="189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6"/>
    </row>
    <row r="19" spans="1:20" ht="15">
      <c r="K19" s="12"/>
    </row>
  </sheetData>
  <mergeCells count="36">
    <mergeCell ref="A16:C16"/>
    <mergeCell ref="A17:C17"/>
    <mergeCell ref="A8:A9"/>
    <mergeCell ref="B8:B9"/>
    <mergeCell ref="C8:C9"/>
    <mergeCell ref="A15:C15"/>
    <mergeCell ref="A12:C12"/>
    <mergeCell ref="A13:C13"/>
    <mergeCell ref="A14:C14"/>
    <mergeCell ref="A5:C7"/>
    <mergeCell ref="H5:H7"/>
    <mergeCell ref="I5:I7"/>
    <mergeCell ref="A10:C10"/>
    <mergeCell ref="A11:C11"/>
    <mergeCell ref="D5:D7"/>
    <mergeCell ref="R5:T5"/>
    <mergeCell ref="E5:E7"/>
    <mergeCell ref="F5:F7"/>
    <mergeCell ref="G5:G7"/>
    <mergeCell ref="T6:T7"/>
    <mergeCell ref="N6:N7"/>
    <mergeCell ref="O5:O7"/>
    <mergeCell ref="P5:P7"/>
    <mergeCell ref="Q5:Q7"/>
    <mergeCell ref="R6:R7"/>
    <mergeCell ref="S6:S7"/>
    <mergeCell ref="J5:J7"/>
    <mergeCell ref="K5:K7"/>
    <mergeCell ref="L6:L7"/>
    <mergeCell ref="M6:M7"/>
    <mergeCell ref="L5:N5"/>
    <mergeCell ref="A4:D4"/>
    <mergeCell ref="E4:G4"/>
    <mergeCell ref="H4:J4"/>
    <mergeCell ref="K4:O4"/>
    <mergeCell ref="P4:T4"/>
  </mergeCells>
  <phoneticPr fontId="11" type="noConversion"/>
  <pageMargins left="0.75" right="0.43" top="1" bottom="1" header="0.51" footer="0.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收支决算总表</vt:lpstr>
      <vt:lpstr>三公</vt:lpstr>
      <vt:lpstr>收入表</vt:lpstr>
      <vt:lpstr>支出表</vt:lpstr>
      <vt:lpstr>财政拨款收支决算表</vt:lpstr>
      <vt:lpstr>政府性基金收支表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revision>1</cp:revision>
  <cp:lastPrinted>2017-12-15T04:55:17Z</cp:lastPrinted>
  <dcterms:created xsi:type="dcterms:W3CDTF">2016-04-07T01:18:04Z</dcterms:created>
  <dcterms:modified xsi:type="dcterms:W3CDTF">2017-12-15T06:12:36Z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