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'表2－收入总表'!$A$1:$K$34</definedName>
    <definedName name="_xlnm.Print_Area" localSheetId="4">'表3－支出总表'!$A$1:$H$40</definedName>
    <definedName name="_xlnm.Print_Area" localSheetId="6">'表5－一般公共预算支出明细表'!$A$1:$H$37</definedName>
    <definedName name="_xlnm.Print_Area" localSheetId="7">'表6－一般公共预算基本支出明细表'!$A$1:$F$38</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<sst xmlns="http://schemas.openxmlformats.org/spreadsheetml/2006/main" count="494" uniqueCount="259">
  <si>
    <t>附件2</t>
  </si>
  <si>
    <t>2019年部门决算公开报表</t>
  </si>
  <si>
    <t xml:space="preserve">                    部门名称：神木市沙峁镇政府</t>
  </si>
  <si>
    <t xml:space="preserve">                    保密审查情况：已审查</t>
  </si>
  <si>
    <t xml:space="preserve">                    部门主要负责人审签情况：已审签</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</si>
  <si>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</si>
  <si>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</si>
  <si>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</si>
  <si>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</si>
  <si>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</si>
  <si>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</si>
  <si>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</si>
  <si>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</si>
  <si>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</si>
  <si>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</si>
  <si>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</si>
  <si>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</si>
  <si>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</si>
  <si>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</si>
  <si>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</si>
  <si>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</si>
  <si>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</si>
  <si>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</si>
  <si>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</si>
  <si>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</si>
  <si>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</si>
  <si>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</si>
  <si>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</si>
  <si>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</si>
  <si>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</si>
  <si>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</si>
  <si>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</si>
  <si>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</si>
  <si>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</si>
  <si>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</si>
  <si>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</si>
  <si>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</si>
  <si>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</si>
  <si>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</si>
  <si>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</si>
  <si>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</si>
  <si>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</si>
  <si>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</si>
  <si>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</si>
  <si>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</si>
  <si>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</si>
  <si>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</si>
  <si>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</si>
  <si>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</si>
  <si>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</si>
  <si>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</si>
  <si>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</si>
  <si>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</si>
  <si>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</si>
  <si>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</si>
  <si>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</si>
  <si>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</si>
  <si>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</si>
  <si>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</si>
  <si>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</si>
  <si>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</si>
  <si>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</si>
  <si>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</si>
  <si>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</si>
  <si>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</si>
  <si>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</si>
  <si>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</si>
  <si>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</si>
  <si>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</si>
  <si>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</si>
  <si>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</si>
  <si>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</si>
  <si>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</si>
  <si>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</si>
  <si>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</si>
  <si>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</si>
  <si>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</si>
  <si>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</si>
  <si>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</si>
  <si>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</si>
  <si>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</si>
  <si>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</si>
  <si>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</si>
  <si>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</si>
  <si>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</si>
  <si>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</si>
  <si>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</si>
  <si>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</si>
  <si>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</si>
  <si>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</si>
  <si>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</si>
  <si>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</si>
  <si>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2010301</t>
  </si>
  <si>
    <t xml:space="preserve">  行政运行</t>
  </si>
  <si>
    <t>2010399</t>
  </si>
  <si>
    <t xml:space="preserve">  其他政府办公厅（室）及相关机构事务支出</t>
  </si>
  <si>
    <t>211</t>
  </si>
  <si>
    <t>节能环保支出</t>
  </si>
  <si>
    <t>21103</t>
  </si>
  <si>
    <t>污染防治</t>
  </si>
  <si>
    <t>大气</t>
  </si>
  <si>
    <t>21104</t>
  </si>
  <si>
    <t>自然生态保护</t>
  </si>
  <si>
    <t>2110402</t>
  </si>
  <si>
    <t xml:space="preserve">  农村环境保护</t>
  </si>
  <si>
    <t>212</t>
  </si>
  <si>
    <t>城乡社区支出</t>
  </si>
  <si>
    <t>21205</t>
  </si>
  <si>
    <t>城乡社区环境卫生</t>
  </si>
  <si>
    <t>2120501</t>
  </si>
  <si>
    <t xml:space="preserve">  城乡社区环境卫生</t>
  </si>
  <si>
    <t>213</t>
  </si>
  <si>
    <t>农林水支出</t>
  </si>
  <si>
    <t>21301</t>
  </si>
  <si>
    <t>农业</t>
  </si>
  <si>
    <t>2130199</t>
  </si>
  <si>
    <t xml:space="preserve">  其他农业支出</t>
  </si>
  <si>
    <t>21305</t>
  </si>
  <si>
    <t>扶贫</t>
  </si>
  <si>
    <t xml:space="preserve">  生产发展</t>
  </si>
  <si>
    <t>2130599</t>
  </si>
  <si>
    <t xml:space="preserve">  其他扶贫支出</t>
  </si>
  <si>
    <t>农村综合改革</t>
  </si>
  <si>
    <t xml:space="preserve"> 对村民委员会和村党支部的补助</t>
  </si>
  <si>
    <t xml:space="preserve"> 其他农村综合改革支出</t>
  </si>
  <si>
    <t>214</t>
  </si>
  <si>
    <t>交通运输支出</t>
  </si>
  <si>
    <t>21401</t>
  </si>
  <si>
    <t>公路水路运输</t>
  </si>
  <si>
    <t>2140106</t>
  </si>
  <si>
    <t xml:space="preserve">  公路养护</t>
  </si>
  <si>
    <t>221</t>
  </si>
  <si>
    <t>住房保障支出</t>
  </si>
  <si>
    <t>22102</t>
  </si>
  <si>
    <t>住房改革支出</t>
  </si>
  <si>
    <t>2210201</t>
  </si>
  <si>
    <t xml:space="preserve">  住房公积金</t>
  </si>
  <si>
    <t>注：本表反映部门本年度取得的各项收入情况。</t>
  </si>
  <si>
    <t>03表</t>
  </si>
  <si>
    <t>基本支出</t>
  </si>
  <si>
    <t>项目支出</t>
  </si>
  <si>
    <t>上缴上级支出</t>
  </si>
  <si>
    <t>经营支出</t>
  </si>
  <si>
    <t>对附属单位补助支出</t>
  </si>
  <si>
    <t>2010302</t>
  </si>
  <si>
    <t xml:space="preserve">  一般行政管理事务</t>
  </si>
  <si>
    <t>2110399</t>
  </si>
  <si>
    <t xml:space="preserve">  其他污染防治支出</t>
  </si>
  <si>
    <t>2130126</t>
  </si>
  <si>
    <t xml:space="preserve">  农村公益事业</t>
  </si>
  <si>
    <t>生产发展</t>
  </si>
  <si>
    <t>21307</t>
  </si>
  <si>
    <t>2130705</t>
  </si>
  <si>
    <t xml:space="preserve">  对村民委员会和村党支部的补助</t>
  </si>
  <si>
    <t>229</t>
  </si>
  <si>
    <t>其他支出</t>
  </si>
  <si>
    <t>22960</t>
  </si>
  <si>
    <t>彩票公益金及对应专项债务收入安排的支出</t>
  </si>
  <si>
    <t>2296002</t>
  </si>
  <si>
    <t xml:space="preserve">  用于社会福利的彩票公益金支出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</si>
  <si>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</si>
  <si>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</si>
  <si>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</si>
  <si>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</si>
  <si>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</si>
  <si>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</si>
  <si>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</si>
  <si>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</si>
  <si>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</si>
  <si>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</si>
  <si>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</si>
  <si>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</si>
  <si>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</si>
  <si>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</si>
  <si>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</si>
  <si>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</si>
  <si>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</si>
  <si>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</si>
  <si>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</si>
  <si>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</si>
  <si>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</si>
  <si>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</si>
  <si>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</si>
  <si>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</si>
  <si>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</si>
  <si>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</si>
  <si>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</si>
  <si>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</si>
  <si>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</si>
  <si>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</si>
  <si>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</si>
  <si>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</si>
  <si>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</si>
  <si>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</si>
  <si>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</si>
  <si>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机关事业单位基本养老保险缴费</t>
  </si>
  <si>
    <t xml:space="preserve">  职工基本医疗保险缴费</t>
  </si>
  <si>
    <t xml:space="preserve">  其他社会保障缴费</t>
  </si>
  <si>
    <t>30112</t>
  </si>
  <si>
    <t>30113</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</si>
  <si>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</si>
  <si>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</si>
  <si>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</si>
  <si>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</si>
  <si>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</si>
  <si>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</si>
  <si>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</si>
  <si>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</si>
  <si>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</si>
  <si>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</si>
  <si>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</si>
  <si>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</si>
  <si>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</si>
  <si>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</si>
  <si>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</si>
  <si>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</si>
  <si>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</si>
  <si>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</si>
  <si>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</si>
  <si>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</si>
  <si>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</si>
  <si>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</si>
  <si>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</si>
  <si>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</si>
  <si>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</si>
  <si>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</si>
  <si>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</si>
  <si>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</si>
  <si>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</si>
  <si>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</si>
  <si>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30299</t>
  </si>
  <si>
    <t xml:space="preserve">  其他商品和服务支出</t>
  </si>
  <si>
    <t>303</t>
  </si>
  <si>
    <t>对个人和家庭的补助</t>
  </si>
  <si>
    <t>30304</t>
  </si>
  <si>
    <t xml:space="preserve">  抚恤金</t>
  </si>
  <si>
    <t>30305</t>
  </si>
  <si>
    <t xml:space="preserve">  生活补助</t>
  </si>
  <si>
    <t>30399</t>
  </si>
  <si>
    <t xml:space="preserve">  其他对个人和家庭的补助支出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</si>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</sst>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0">
    <font>
      <sz val="9"/>
      <name val="宋体"/>
      <family val="0"/>
    </font>
    <font>
      <sz val="11"/>
      <name val="宋体"/>
      <family val="0"/>
    </font>
    <font>
      <b/>
      <sz val="20"/>
      <name val="宋体"/>
      <family val="0"/>
    </font>
    <font>
      <b/>
      <sz val="10"/>
      <name val="宋体"/>
      <family val="0"/>
    </font>
    <font>
      <sz val="11"/>
      <color indexed="8"/>
      <name val="宋体"/>
      <family val="0"/>
    </font>
    <font>
      <sz val="10"/>
      <name val="宋体"/>
      <family val="0"/>
    </font>
    <font>
      <b/>
      <sz val="9"/>
      <name val="宋体"/>
      <family val="0"/>
    </font>
    <font>
      <sz val="12"/>
      <color indexed="8"/>
      <name val="宋体"/>
      <family val="0"/>
    </font>
    <font>
      <sz val="12"/>
      <name val="宋体"/>
      <family val="0"/>
    </font>
    <font>
      <sz val="12"/>
      <name val="黑体"/>
      <family val="3"/>
    </font>
    <font>
      <sz val="18"/>
      <name val="宋体"/>
      <family val="0"/>
    </font>
    <font>
      <sz val="48"/>
      <name val="宋体"/>
      <family val="0"/>
    </font>
    <font>
      <b/>
      <sz val="11"/>
      <color indexed="53"/>
      <name val="宋体"/>
      <family val="0"/>
    </font>
    <font>
      <b/>
      <sz val="13"/>
      <color indexed="62"/>
      <name val="宋体"/>
      <family val="0"/>
    </font>
    <font>
      <sz val="11"/>
      <color indexed="10"/>
      <name val="宋体"/>
      <family val="0"/>
    </font>
    <font>
      <b/>
      <sz val="15"/>
      <color indexed="62"/>
      <name val="宋体"/>
      <family val="0"/>
    </font>
    <font>
      <sz val="11"/>
      <color indexed="62"/>
      <name val="宋体"/>
      <family val="0"/>
    </font>
    <font>
      <b/>
      <sz val="11"/>
      <color indexed="8"/>
      <name val="宋体"/>
      <family val="0"/>
    </font>
    <font>
      <b/>
      <sz val="11"/>
      <color indexed="62"/>
      <name val="宋体"/>
      <family val="0"/>
    </font>
    <font>
      <b/>
      <sz val="18"/>
      <color indexed="62"/>
      <name val="宋体"/>
      <family val="0"/>
    </font>
    <font>
      <u val="single"/>
      <sz val="9"/>
      <color indexed="12"/>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u val="single"/>
      <sz val="9"/>
      <color indexed="20"/>
      <name val="宋体"/>
      <family val="0"/>
    </font>
    <font>
      <sz val="11"/>
      <color indexed="53"/>
      <name val="宋体"/>
      <family val="0"/>
    </font>
    <font>
      <b/>
      <sz val="11"/>
      <color indexed="6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style="thin">
        <color indexed="8"/>
      </right>
      <top>
        <color indexed="63"/>
      </top>
      <bottom style="thin">
        <color indexed="8"/>
      </bottom>
    </border>
    <border>
      <left style="thin"/>
      <right/>
      <top style="thin"/>
      <bottom style="thin"/>
    </border>
    <border>
      <left style="thin"/>
      <right style="thin"/>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color indexed="63"/>
      </left>
      <right style="medium">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2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4" fontId="4" fillId="0" borderId="11" xfId="0" applyNumberFormat="1" applyFont="1" applyFill="1" applyBorder="1" applyAlignment="1">
      <alignment horizontal="right" vertical="center" shrinkToFit="1"/>
    </xf>
    <xf numFmtId="0" fontId="4" fillId="0" borderId="21"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5" fillId="0" borderId="11" xfId="0" applyNumberFormat="1" applyFont="1" applyFill="1" applyBorder="1" applyAlignment="1" applyProtection="1">
      <alignment vertical="center"/>
      <protection/>
    </xf>
    <xf numFmtId="4" fontId="5" fillId="0" borderId="11" xfId="0" applyNumberFormat="1" applyFont="1" applyFill="1" applyBorder="1" applyAlignment="1" applyProtection="1">
      <alignment horizontal="right" vertical="center"/>
      <protection/>
    </xf>
    <xf numFmtId="0" fontId="5" fillId="0" borderId="11" xfId="0" applyFont="1" applyFill="1" applyBorder="1" applyAlignment="1">
      <alignment horizontal="left" vertical="center"/>
    </xf>
    <xf numFmtId="4" fontId="5" fillId="0" borderId="11" xfId="0" applyNumberFormat="1" applyFont="1" applyFill="1" applyBorder="1" applyAlignment="1" applyProtection="1">
      <alignment horizontal="right" vertical="center" wrapText="1"/>
      <protection/>
    </xf>
    <xf numFmtId="0" fontId="5" fillId="0" borderId="22" xfId="0" applyFont="1" applyFill="1" applyBorder="1" applyAlignment="1">
      <alignment horizontal="left" vertical="center"/>
    </xf>
    <xf numFmtId="0" fontId="5" fillId="0" borderId="11" xfId="0" applyFont="1" applyFill="1" applyBorder="1" applyAlignment="1">
      <alignment vertical="center"/>
    </xf>
    <xf numFmtId="0" fontId="3" fillId="0" borderId="11" xfId="0" applyFont="1" applyFill="1" applyBorder="1" applyAlignment="1">
      <alignment horizontal="left" vertical="center"/>
    </xf>
    <xf numFmtId="0" fontId="5" fillId="0" borderId="11" xfId="0" applyFont="1" applyFill="1" applyBorder="1" applyAlignment="1">
      <alignment/>
    </xf>
    <xf numFmtId="4" fontId="5" fillId="0" borderId="11" xfId="0" applyNumberFormat="1" applyFont="1" applyFill="1" applyBorder="1" applyAlignment="1">
      <alignment horizontal="right" vertical="center"/>
    </xf>
    <xf numFmtId="0" fontId="5" fillId="0" borderId="11" xfId="0" applyFont="1" applyBorder="1" applyAlignment="1">
      <alignment/>
    </xf>
    <xf numFmtId="0" fontId="5" fillId="0" borderId="11" xfId="0" applyNumberFormat="1" applyFont="1" applyFill="1" applyBorder="1" applyAlignment="1" applyProtection="1">
      <alignment horizontal="left" vertical="center"/>
      <protection/>
    </xf>
    <xf numFmtId="0" fontId="5" fillId="0" borderId="14" xfId="0" applyFont="1" applyBorder="1" applyAlignment="1">
      <alignment horizontal="left"/>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0" xfId="0" applyNumberFormat="1" applyFont="1" applyFill="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23"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1" xfId="0" applyFont="1" applyFill="1" applyBorder="1" applyAlignment="1">
      <alignment horizontal="center" vertical="center"/>
    </xf>
    <xf numFmtId="0" fontId="5" fillId="0" borderId="11" xfId="0" applyFont="1" applyBorder="1" applyAlignment="1" applyProtection="1">
      <alignment horizontal="left" vertical="center"/>
      <protection/>
    </xf>
    <xf numFmtId="0" fontId="49" fillId="0" borderId="11" xfId="0" applyFont="1" applyFill="1" applyBorder="1" applyAlignment="1">
      <alignment horizontal="right" vertical="center"/>
    </xf>
    <xf numFmtId="0" fontId="49" fillId="0" borderId="22" xfId="0" applyFont="1" applyFill="1" applyBorder="1" applyAlignment="1">
      <alignment horizontal="right" vertical="center"/>
    </xf>
    <xf numFmtId="0" fontId="5" fillId="0" borderId="0" xfId="0" applyFont="1" applyAlignment="1">
      <alignment horizontal="left"/>
    </xf>
    <xf numFmtId="0" fontId="3"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0" xfId="0" applyNumberFormat="1" applyFont="1" applyFill="1" applyBorder="1" applyAlignment="1" applyProtection="1">
      <alignment vertical="center"/>
      <protection/>
    </xf>
    <xf numFmtId="0" fontId="6" fillId="0" borderId="0" xfId="0" applyFont="1" applyAlignment="1">
      <alignmen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5" fillId="0" borderId="11" xfId="0" applyNumberFormat="1" applyFont="1" applyFill="1" applyBorder="1" applyAlignment="1" applyProtection="1">
      <alignment horizontal="right" vertical="center"/>
      <protection/>
    </xf>
    <xf numFmtId="0" fontId="4" fillId="0" borderId="24" xfId="0" applyFont="1" applyFill="1" applyBorder="1" applyAlignment="1">
      <alignment horizontal="left" vertical="center" shrinkToFit="1"/>
    </xf>
    <xf numFmtId="0" fontId="4" fillId="0" borderId="25" xfId="0" applyFont="1" applyFill="1" applyBorder="1" applyAlignment="1">
      <alignment horizontal="left" vertical="center" shrinkToFit="1"/>
    </xf>
    <xf numFmtId="4" fontId="4" fillId="0" borderId="25" xfId="0" applyNumberFormat="1" applyFont="1" applyFill="1" applyBorder="1" applyAlignment="1">
      <alignment horizontal="right" vertical="center" shrinkToFit="1"/>
    </xf>
    <xf numFmtId="49" fontId="5" fillId="0" borderId="11" xfId="0" applyNumberFormat="1" applyFont="1" applyFill="1" applyBorder="1" applyAlignment="1" applyProtection="1">
      <alignment horizontal="left" vertical="center"/>
      <protection/>
    </xf>
    <xf numFmtId="0" fontId="4" fillId="0" borderId="21" xfId="0" applyFont="1" applyFill="1" applyBorder="1" applyAlignment="1">
      <alignmen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1" xfId="0" applyNumberFormat="1" applyFont="1" applyFill="1" applyBorder="1" applyAlignment="1" applyProtection="1">
      <alignment horizontal="center" vertical="center"/>
      <protection/>
    </xf>
    <xf numFmtId="0" fontId="3" fillId="0" borderId="26"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wrapText="1"/>
    </xf>
    <xf numFmtId="4" fontId="4" fillId="0" borderId="27" xfId="0" applyNumberFormat="1" applyFont="1" applyFill="1" applyBorder="1" applyAlignment="1">
      <alignment horizontal="right" vertical="center" shrinkToFit="1"/>
    </xf>
    <xf numFmtId="0" fontId="0" fillId="0" borderId="11" xfId="0" applyFont="1" applyBorder="1" applyAlignment="1">
      <alignment/>
    </xf>
    <xf numFmtId="0" fontId="4" fillId="0" borderId="19" xfId="0" applyFont="1" applyFill="1" applyBorder="1" applyAlignment="1">
      <alignment horizontal="right" vertical="center" shrinkToFit="1"/>
    </xf>
    <xf numFmtId="0" fontId="0" fillId="0" borderId="11" xfId="0" applyFont="1" applyFill="1" applyBorder="1" applyAlignment="1">
      <alignment vertical="center"/>
    </xf>
    <xf numFmtId="0" fontId="0" fillId="0" borderId="11" xfId="0" applyBorder="1" applyAlignment="1">
      <alignment vertical="center"/>
    </xf>
    <xf numFmtId="0" fontId="4" fillId="0" borderId="27" xfId="0" applyFont="1" applyFill="1" applyBorder="1" applyAlignment="1">
      <alignment horizontal="right" vertical="center" shrinkToFit="1"/>
    </xf>
    <xf numFmtId="0" fontId="6" fillId="0" borderId="11" xfId="0" applyFont="1" applyFill="1" applyBorder="1" applyAlignment="1">
      <alignment horizontal="center" vertical="center"/>
    </xf>
    <xf numFmtId="0" fontId="0" fillId="0" borderId="11" xfId="0" applyBorder="1" applyAlignment="1">
      <alignment/>
    </xf>
    <xf numFmtId="0" fontId="6" fillId="0" borderId="11" xfId="0" applyFont="1" applyFill="1" applyBorder="1" applyAlignment="1">
      <alignment vertical="center"/>
    </xf>
    <xf numFmtId="0" fontId="6" fillId="0" borderId="11" xfId="0" applyNumberFormat="1" applyFont="1" applyFill="1" applyBorder="1" applyAlignment="1" applyProtection="1">
      <alignment horizontal="center" vertical="center"/>
      <protection/>
    </xf>
    <xf numFmtId="0" fontId="5"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horizontal="left" vertical="center" shrinkToFit="1"/>
    </xf>
    <xf numFmtId="0" fontId="4" fillId="0" borderId="24" xfId="0" applyFont="1" applyFill="1" applyBorder="1" applyAlignment="1">
      <alignment vertical="center" shrinkToFit="1"/>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0" fillId="0" borderId="14" xfId="0" applyBorder="1" applyAlignment="1">
      <alignment horizontal="left" vertical="center"/>
    </xf>
    <xf numFmtId="0" fontId="5" fillId="0" borderId="0" xfId="0" applyFont="1" applyAlignment="1">
      <alignment/>
    </xf>
    <xf numFmtId="0" fontId="2" fillId="0" borderId="0" xfId="0" applyFont="1" applyFill="1" applyAlignment="1">
      <alignment vertical="center"/>
    </xf>
    <xf numFmtId="4" fontId="7" fillId="0" borderId="19" xfId="0" applyNumberFormat="1" applyFont="1" applyFill="1" applyBorder="1" applyAlignment="1">
      <alignment horizontal="right" vertical="center" shrinkToFit="1"/>
    </xf>
    <xf numFmtId="4" fontId="8" fillId="0" borderId="11" xfId="0" applyNumberFormat="1" applyFont="1" applyFill="1" applyBorder="1" applyAlignment="1" applyProtection="1">
      <alignment horizontal="right" vertical="center" wrapText="1"/>
      <protection/>
    </xf>
    <xf numFmtId="7" fontId="7" fillId="0" borderId="19" xfId="0" applyNumberFormat="1" applyFont="1" applyFill="1" applyBorder="1" applyAlignment="1">
      <alignment horizontal="right" vertical="center" shrinkToFit="1"/>
    </xf>
    <xf numFmtId="4" fontId="7" fillId="0" borderId="27" xfId="0" applyNumberFormat="1" applyFont="1" applyFill="1" applyBorder="1" applyAlignment="1">
      <alignment horizontal="right" vertical="center" shrinkToFit="1"/>
    </xf>
    <xf numFmtId="0" fontId="0" fillId="0" borderId="11" xfId="0" applyFont="1" applyFill="1" applyBorder="1" applyAlignment="1">
      <alignment/>
    </xf>
    <xf numFmtId="4" fontId="8" fillId="0" borderId="11" xfId="0" applyNumberFormat="1" applyFont="1" applyFill="1" applyBorder="1" applyAlignment="1" applyProtection="1">
      <alignment horizontal="right" vertical="center"/>
      <protection/>
    </xf>
    <xf numFmtId="4" fontId="8" fillId="0" borderId="11" xfId="0" applyNumberFormat="1" applyFont="1" applyFill="1" applyBorder="1" applyAlignment="1">
      <alignment horizontal="right" vertical="center"/>
    </xf>
    <xf numFmtId="0" fontId="7" fillId="0" borderId="27" xfId="0" applyFont="1" applyFill="1" applyBorder="1" applyAlignment="1">
      <alignment horizontal="right" vertical="center" shrinkToFit="1"/>
    </xf>
    <xf numFmtId="4" fontId="8" fillId="0" borderId="11" xfId="0" applyNumberFormat="1" applyFont="1" applyFill="1" applyBorder="1" applyAlignment="1">
      <alignment horizontal="right" vertical="center" wrapText="1"/>
    </xf>
    <xf numFmtId="0" fontId="6" fillId="0" borderId="12" xfId="0" applyFont="1" applyFill="1" applyBorder="1" applyAlignment="1">
      <alignment horizontal="center" vertical="center"/>
    </xf>
    <xf numFmtId="180" fontId="8" fillId="0" borderId="12" xfId="0" applyNumberFormat="1" applyFont="1" applyFill="1" applyBorder="1" applyAlignment="1">
      <alignment horizontal="right" vertical="center"/>
    </xf>
    <xf numFmtId="0" fontId="8" fillId="0" borderId="12" xfId="0" applyFont="1" applyFill="1" applyBorder="1" applyAlignment="1">
      <alignment vertical="center"/>
    </xf>
    <xf numFmtId="0" fontId="3" fillId="0" borderId="11" xfId="0" applyFont="1" applyFill="1" applyBorder="1" applyAlignment="1">
      <alignment vertical="center"/>
    </xf>
    <xf numFmtId="0" fontId="8" fillId="0" borderId="11" xfId="0" applyFont="1" applyBorder="1" applyAlignment="1">
      <alignment/>
    </xf>
    <xf numFmtId="0" fontId="8" fillId="0" borderId="11" xfId="0" applyFont="1" applyFill="1" applyBorder="1" applyAlignment="1">
      <alignment vertical="center"/>
    </xf>
    <xf numFmtId="0" fontId="5" fillId="0" borderId="0" xfId="0" applyFont="1" applyBorder="1" applyAlignment="1">
      <alignment horizontal="left"/>
    </xf>
    <xf numFmtId="0" fontId="8" fillId="0" borderId="0" xfId="0" applyFont="1" applyAlignment="1">
      <alignment/>
    </xf>
    <xf numFmtId="0" fontId="9" fillId="0" borderId="0" xfId="0" applyNumberFormat="1" applyFont="1" applyAlignment="1">
      <alignment horizontal="center" vertical="center"/>
    </xf>
    <xf numFmtId="0" fontId="8" fillId="0" borderId="0" xfId="0" applyNumberFormat="1" applyFont="1" applyAlignment="1">
      <alignment horizontal="center" vertical="center"/>
    </xf>
    <xf numFmtId="0" fontId="10" fillId="0" borderId="0" xfId="0" applyFont="1" applyAlignment="1">
      <alignment horizontal="center"/>
    </xf>
    <xf numFmtId="0" fontId="9" fillId="0" borderId="11"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8" fillId="0" borderId="11" xfId="0" applyNumberFormat="1" applyFont="1" applyBorder="1" applyAlignment="1">
      <alignment horizontal="center" vertical="center"/>
    </xf>
    <xf numFmtId="0" fontId="8" fillId="0" borderId="11" xfId="0" applyNumberFormat="1" applyFont="1" applyBorder="1" applyAlignment="1">
      <alignment horizontal="left" vertical="center"/>
    </xf>
    <xf numFmtId="0" fontId="8" fillId="0" borderId="12" xfId="0" applyNumberFormat="1" applyFont="1" applyBorder="1" applyAlignment="1">
      <alignment horizontal="center" vertical="center"/>
    </xf>
    <xf numFmtId="0" fontId="8" fillId="0" borderId="12" xfId="0" applyNumberFormat="1" applyFont="1" applyBorder="1" applyAlignment="1">
      <alignment horizontal="left" vertical="center"/>
    </xf>
    <xf numFmtId="0" fontId="9" fillId="0" borderId="18" xfId="0" applyNumberFormat="1" applyFont="1" applyBorder="1" applyAlignment="1">
      <alignment horizontal="center"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15" sqref="A15"/>
    </sheetView>
  </sheetViews>
  <sheetFormatPr defaultColWidth="9.16015625" defaultRowHeight="11.25"/>
  <cols>
    <col min="1" max="1" width="163" style="0" customWidth="1"/>
    <col min="2" max="2" width="62.83203125" style="0" customWidth="1"/>
  </cols>
  <sheetData>
    <row r="1" ht="15" customHeight="1">
      <c r="A1" t="s">
        <v>0</v>
      </c>
    </row>
    <row r="2" ht="93" customHeight="1">
      <c r="A2" s="124" t="s">
        <v>1</v>
      </c>
    </row>
    <row r="3" spans="1:14" ht="93.75" customHeight="1">
      <c r="A3" s="125"/>
      <c r="N3" s="32"/>
    </row>
    <row r="4" ht="81.75" customHeight="1">
      <c r="A4" s="126" t="s">
        <v>2</v>
      </c>
    </row>
    <row r="5" ht="40.5" customHeight="1">
      <c r="A5" s="126" t="s">
        <v>3</v>
      </c>
    </row>
    <row r="6" ht="36.75" customHeight="1">
      <c r="A6" s="126" t="s">
        <v>4</v>
      </c>
    </row>
    <row r="7" ht="12.75" customHeight="1">
      <c r="A7" s="127"/>
    </row>
    <row r="8" ht="12.75" customHeight="1">
      <c r="A8" s="127"/>
    </row>
    <row r="9" ht="12.75" customHeight="1">
      <c r="A9" s="127"/>
    </row>
    <row r="10" ht="12.75" customHeight="1">
      <c r="A10" s="127"/>
    </row>
    <row r="11" ht="12.75" customHeight="1">
      <c r="A11" s="127"/>
    </row>
    <row r="12" ht="12.75" customHeight="1">
      <c r="A12" s="127"/>
    </row>
    <row r="13" ht="12.75" customHeight="1">
      <c r="A13" s="127"/>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E30" sqref="E30"/>
    </sheetView>
  </sheetViews>
  <sheetFormatPr defaultColWidth="9.16015625" defaultRowHeight="12.75" customHeight="1"/>
  <cols>
    <col min="1" max="1" width="12.5" style="0" customWidth="1"/>
    <col min="2" max="2" width="30.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253</v>
      </c>
    </row>
    <row r="3" spans="1:8" ht="16.5" customHeight="1">
      <c r="A3" s="3" t="s">
        <v>28</v>
      </c>
      <c r="B3" s="3"/>
      <c r="C3" s="4"/>
      <c r="D3" s="5"/>
      <c r="E3" s="5"/>
      <c r="F3" s="5"/>
      <c r="G3" s="6"/>
      <c r="H3" s="2" t="s">
        <v>29</v>
      </c>
    </row>
    <row r="4" spans="1:8" ht="19.5" customHeight="1">
      <c r="A4" s="7" t="s">
        <v>32</v>
      </c>
      <c r="B4" s="7"/>
      <c r="C4" s="8" t="s">
        <v>254</v>
      </c>
      <c r="D4" s="8" t="s">
        <v>255</v>
      </c>
      <c r="E4" s="9" t="s">
        <v>256</v>
      </c>
      <c r="F4" s="10"/>
      <c r="G4" s="11"/>
      <c r="H4" s="8" t="s">
        <v>257</v>
      </c>
    </row>
    <row r="5" spans="1:8" ht="30.75" customHeight="1">
      <c r="A5" s="7" t="s">
        <v>85</v>
      </c>
      <c r="B5" s="7" t="s">
        <v>86</v>
      </c>
      <c r="C5" s="12"/>
      <c r="D5" s="12"/>
      <c r="E5" s="7" t="s">
        <v>176</v>
      </c>
      <c r="F5" s="7" t="s">
        <v>139</v>
      </c>
      <c r="G5" s="7" t="s">
        <v>140</v>
      </c>
      <c r="H5" s="12"/>
    </row>
    <row r="6" spans="1:8" ht="16.5" customHeight="1">
      <c r="A6" s="13" t="s">
        <v>87</v>
      </c>
      <c r="B6" s="14"/>
      <c r="C6" s="15">
        <f aca="true" t="shared" si="0" ref="C6:H6">C7</f>
        <v>10</v>
      </c>
      <c r="D6" s="15">
        <f t="shared" si="0"/>
        <v>0</v>
      </c>
      <c r="E6" s="15">
        <f t="shared" si="0"/>
        <v>10</v>
      </c>
      <c r="F6" s="15">
        <f t="shared" si="0"/>
        <v>0</v>
      </c>
      <c r="G6" s="16">
        <f t="shared" si="0"/>
        <v>10</v>
      </c>
      <c r="H6" s="17">
        <f t="shared" si="0"/>
        <v>0</v>
      </c>
    </row>
    <row r="7" spans="1:10" ht="16.5" customHeight="1">
      <c r="A7" s="18" t="s">
        <v>154</v>
      </c>
      <c r="B7" s="19" t="s">
        <v>155</v>
      </c>
      <c r="C7" s="15">
        <f>10</f>
        <v>10</v>
      </c>
      <c r="D7" s="15"/>
      <c r="E7" s="15">
        <f>10</f>
        <v>10</v>
      </c>
      <c r="F7" s="15">
        <v>0</v>
      </c>
      <c r="G7" s="16">
        <f>10</f>
        <v>10</v>
      </c>
      <c r="H7" s="17">
        <v>0</v>
      </c>
      <c r="J7" s="32"/>
    </row>
    <row r="8" spans="1:8" ht="16.5" customHeight="1">
      <c r="A8" s="18" t="s">
        <v>156</v>
      </c>
      <c r="B8" s="19" t="s">
        <v>157</v>
      </c>
      <c r="C8" s="15">
        <f>10</f>
        <v>10</v>
      </c>
      <c r="D8" s="15"/>
      <c r="E8" s="15">
        <f>10</f>
        <v>10</v>
      </c>
      <c r="F8" s="15">
        <v>0</v>
      </c>
      <c r="G8" s="16">
        <f>10</f>
        <v>10</v>
      </c>
      <c r="H8" s="17">
        <v>0</v>
      </c>
    </row>
    <row r="9" spans="1:9" ht="16.5" customHeight="1">
      <c r="A9" s="18" t="s">
        <v>158</v>
      </c>
      <c r="B9" s="19" t="s">
        <v>159</v>
      </c>
      <c r="C9" s="15">
        <f>10</f>
        <v>10</v>
      </c>
      <c r="D9" s="15"/>
      <c r="E9" s="15">
        <f>10</f>
        <v>10</v>
      </c>
      <c r="F9" s="15">
        <v>0</v>
      </c>
      <c r="G9" s="16">
        <f>10</f>
        <v>10</v>
      </c>
      <c r="H9" s="17">
        <v>0</v>
      </c>
      <c r="I9" s="32"/>
    </row>
    <row r="10" spans="1:9" ht="16.5" customHeight="1">
      <c r="A10" s="20"/>
      <c r="B10" s="21"/>
      <c r="C10" s="21"/>
      <c r="D10" s="22"/>
      <c r="E10" s="23"/>
      <c r="F10" s="23"/>
      <c r="G10" s="24"/>
      <c r="H10" s="23"/>
      <c r="I10" s="32"/>
    </row>
    <row r="11" spans="1:8" ht="16.5" customHeight="1">
      <c r="A11" s="20"/>
      <c r="B11" s="21"/>
      <c r="C11" s="21"/>
      <c r="D11" s="22"/>
      <c r="E11" s="23"/>
      <c r="F11" s="23"/>
      <c r="G11" s="24"/>
      <c r="H11" s="23"/>
    </row>
    <row r="12" spans="1:8" ht="16.5" customHeight="1">
      <c r="A12" s="20"/>
      <c r="B12" s="21"/>
      <c r="C12" s="21"/>
      <c r="D12" s="22"/>
      <c r="E12" s="23"/>
      <c r="F12" s="23"/>
      <c r="G12" s="22"/>
      <c r="H12" s="23"/>
    </row>
    <row r="13" spans="1:8" ht="16.5" customHeight="1">
      <c r="A13" s="20"/>
      <c r="B13" s="21"/>
      <c r="C13" s="21"/>
      <c r="D13" s="22"/>
      <c r="E13" s="23"/>
      <c r="F13" s="23"/>
      <c r="G13" s="22"/>
      <c r="H13" s="23"/>
    </row>
    <row r="14" spans="1:8" ht="16.5" customHeight="1">
      <c r="A14" s="25"/>
      <c r="B14" s="21"/>
      <c r="C14" s="21"/>
      <c r="D14" s="22"/>
      <c r="E14" s="23"/>
      <c r="F14" s="23"/>
      <c r="G14" s="22"/>
      <c r="H14" s="23"/>
    </row>
    <row r="15" spans="1:8" ht="16.5" customHeight="1">
      <c r="A15" s="25"/>
      <c r="B15" s="21"/>
      <c r="C15" s="21"/>
      <c r="D15" s="22"/>
      <c r="E15" s="23"/>
      <c r="F15" s="23"/>
      <c r="G15" s="22"/>
      <c r="H15" s="23"/>
    </row>
    <row r="16" spans="1:8" ht="16.5" customHeight="1">
      <c r="A16" s="25"/>
      <c r="B16" s="21"/>
      <c r="C16" s="21"/>
      <c r="D16" s="22"/>
      <c r="E16" s="23"/>
      <c r="F16" s="23"/>
      <c r="G16" s="26"/>
      <c r="H16" s="23"/>
    </row>
    <row r="17" spans="1:8" ht="16.5" customHeight="1">
      <c r="A17" s="27"/>
      <c r="B17" s="28"/>
      <c r="C17" s="28"/>
      <c r="D17" s="22"/>
      <c r="E17" s="23"/>
      <c r="F17" s="23"/>
      <c r="G17" s="22"/>
      <c r="H17" s="23"/>
    </row>
    <row r="18" spans="1:8" ht="16.5" customHeight="1">
      <c r="A18" s="29"/>
      <c r="B18" s="28"/>
      <c r="C18" s="28"/>
      <c r="D18" s="22"/>
      <c r="E18" s="23"/>
      <c r="F18" s="23"/>
      <c r="G18" s="22"/>
      <c r="H18" s="23"/>
    </row>
    <row r="19" spans="1:8" ht="16.5" customHeight="1">
      <c r="A19" s="29"/>
      <c r="B19" s="28"/>
      <c r="C19" s="28"/>
      <c r="D19" s="22"/>
      <c r="E19" s="23"/>
      <c r="F19" s="23"/>
      <c r="G19" s="22"/>
      <c r="H19" s="23"/>
    </row>
    <row r="20" spans="1:8" ht="16.5" customHeight="1">
      <c r="A20" s="25"/>
      <c r="B20" s="28"/>
      <c r="C20" s="28"/>
      <c r="D20" s="22"/>
      <c r="E20" s="23"/>
      <c r="F20" s="23"/>
      <c r="G20" s="30"/>
      <c r="H20" s="23"/>
    </row>
    <row r="21" spans="1:8" ht="16.5" customHeight="1">
      <c r="A21" s="31" t="s">
        <v>258</v>
      </c>
      <c r="B21" s="31"/>
      <c r="C21" s="31"/>
      <c r="D21" s="31"/>
      <c r="E21" s="31"/>
      <c r="F21" s="31"/>
      <c r="G21" s="31"/>
      <c r="H21" s="31"/>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J29" sqref="J29"/>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15" t="s">
        <v>5</v>
      </c>
      <c r="B1" s="115"/>
      <c r="C1" s="115"/>
      <c r="D1" s="115"/>
      <c r="E1" s="115"/>
      <c r="F1" s="115"/>
      <c r="G1" s="115"/>
      <c r="H1" s="115"/>
      <c r="I1" s="115"/>
      <c r="J1" s="115"/>
      <c r="K1" s="115"/>
      <c r="L1" s="115"/>
    </row>
    <row r="2" s="112" customFormat="1" ht="9" customHeight="1"/>
    <row r="5" spans="1:12" s="113" customFormat="1" ht="24.75" customHeight="1">
      <c r="A5" s="116" t="s">
        <v>6</v>
      </c>
      <c r="B5" s="117" t="s">
        <v>7</v>
      </c>
      <c r="C5" s="118"/>
      <c r="D5" s="118"/>
      <c r="E5" s="118"/>
      <c r="F5" s="118"/>
      <c r="G5" s="118"/>
      <c r="H5" s="118"/>
      <c r="I5" s="118"/>
      <c r="J5" s="123"/>
      <c r="K5" s="116" t="s">
        <v>8</v>
      </c>
      <c r="L5" s="116" t="s">
        <v>9</v>
      </c>
    </row>
    <row r="6" spans="1:12" s="114" customFormat="1" ht="24.75" customHeight="1">
      <c r="A6" s="119" t="s">
        <v>10</v>
      </c>
      <c r="B6" s="120" t="s">
        <v>11</v>
      </c>
      <c r="C6" s="120"/>
      <c r="D6" s="120"/>
      <c r="E6" s="120"/>
      <c r="F6" s="120"/>
      <c r="G6" s="120"/>
      <c r="H6" s="120"/>
      <c r="I6" s="120"/>
      <c r="J6" s="120"/>
      <c r="K6" s="119" t="s">
        <v>12</v>
      </c>
      <c r="L6" s="119"/>
    </row>
    <row r="7" spans="1:12" s="114" customFormat="1" ht="24.75" customHeight="1">
      <c r="A7" s="119" t="s">
        <v>13</v>
      </c>
      <c r="B7" s="120" t="s">
        <v>14</v>
      </c>
      <c r="C7" s="120"/>
      <c r="D7" s="120"/>
      <c r="E7" s="120"/>
      <c r="F7" s="120"/>
      <c r="G7" s="120"/>
      <c r="H7" s="120"/>
      <c r="I7" s="120"/>
      <c r="J7" s="120"/>
      <c r="K7" s="119" t="s">
        <v>12</v>
      </c>
      <c r="L7" s="119"/>
    </row>
    <row r="8" spans="1:12" s="114" customFormat="1" ht="24.75" customHeight="1">
      <c r="A8" s="119" t="s">
        <v>15</v>
      </c>
      <c r="B8" s="120" t="s">
        <v>16</v>
      </c>
      <c r="C8" s="120"/>
      <c r="D8" s="120"/>
      <c r="E8" s="120"/>
      <c r="F8" s="120"/>
      <c r="G8" s="120"/>
      <c r="H8" s="120"/>
      <c r="I8" s="120"/>
      <c r="J8" s="120"/>
      <c r="K8" s="119" t="s">
        <v>12</v>
      </c>
      <c r="L8" s="119"/>
    </row>
    <row r="9" spans="1:12" s="114" customFormat="1" ht="24.75" customHeight="1">
      <c r="A9" s="119" t="s">
        <v>17</v>
      </c>
      <c r="B9" s="120" t="s">
        <v>18</v>
      </c>
      <c r="C9" s="120"/>
      <c r="D9" s="120"/>
      <c r="E9" s="120"/>
      <c r="F9" s="120"/>
      <c r="G9" s="120"/>
      <c r="H9" s="120"/>
      <c r="I9" s="120"/>
      <c r="J9" s="120"/>
      <c r="K9" s="119" t="s">
        <v>12</v>
      </c>
      <c r="L9" s="119"/>
    </row>
    <row r="10" spans="1:12" s="114" customFormat="1" ht="24.75" customHeight="1">
      <c r="A10" s="119" t="s">
        <v>19</v>
      </c>
      <c r="B10" s="120" t="s">
        <v>20</v>
      </c>
      <c r="C10" s="120"/>
      <c r="D10" s="120"/>
      <c r="E10" s="120"/>
      <c r="F10" s="120"/>
      <c r="G10" s="120"/>
      <c r="H10" s="120"/>
      <c r="I10" s="120"/>
      <c r="J10" s="120"/>
      <c r="K10" s="119" t="s">
        <v>12</v>
      </c>
      <c r="L10" s="119"/>
    </row>
    <row r="11" spans="1:12" s="114" customFormat="1" ht="24.75" customHeight="1">
      <c r="A11" s="119" t="s">
        <v>21</v>
      </c>
      <c r="B11" s="120" t="s">
        <v>22</v>
      </c>
      <c r="C11" s="120"/>
      <c r="D11" s="120"/>
      <c r="E11" s="120"/>
      <c r="F11" s="120"/>
      <c r="G11" s="120"/>
      <c r="H11" s="120"/>
      <c r="I11" s="120"/>
      <c r="J11" s="120"/>
      <c r="K11" s="119" t="s">
        <v>12</v>
      </c>
      <c r="L11" s="119"/>
    </row>
    <row r="12" spans="1:12" s="114" customFormat="1" ht="24.75" customHeight="1">
      <c r="A12" s="121" t="s">
        <v>23</v>
      </c>
      <c r="B12" s="122" t="s">
        <v>24</v>
      </c>
      <c r="C12" s="122"/>
      <c r="D12" s="122"/>
      <c r="E12" s="122"/>
      <c r="F12" s="122"/>
      <c r="G12" s="122"/>
      <c r="H12" s="122"/>
      <c r="I12" s="122"/>
      <c r="J12" s="122"/>
      <c r="K12" s="119" t="s">
        <v>12</v>
      </c>
      <c r="L12" s="121"/>
    </row>
    <row r="13" spans="1:12" s="114" customFormat="1" ht="24.75" customHeight="1">
      <c r="A13" s="119" t="s">
        <v>25</v>
      </c>
      <c r="B13" s="120" t="s">
        <v>26</v>
      </c>
      <c r="C13" s="120"/>
      <c r="D13" s="120"/>
      <c r="E13" s="120"/>
      <c r="F13" s="120"/>
      <c r="G13" s="120"/>
      <c r="H13" s="120"/>
      <c r="I13" s="120"/>
      <c r="J13" s="120"/>
      <c r="K13" s="119" t="s">
        <v>12</v>
      </c>
      <c r="L13" s="119"/>
    </row>
    <row r="14" spans="1:12" s="114" customFormat="1" ht="24.75" customHeight="1">
      <c r="A14"/>
      <c r="B14"/>
      <c r="C14"/>
      <c r="D14"/>
      <c r="E14"/>
      <c r="F14"/>
      <c r="G14"/>
      <c r="H14"/>
      <c r="I14"/>
      <c r="J14"/>
      <c r="K14"/>
      <c r="L14"/>
    </row>
    <row r="15" spans="1:12" s="114" customFormat="1" ht="24.75" customHeight="1">
      <c r="A15"/>
      <c r="B15"/>
      <c r="C15"/>
      <c r="D15"/>
      <c r="E15"/>
      <c r="F15"/>
      <c r="G15"/>
      <c r="H15"/>
      <c r="I15"/>
      <c r="J15"/>
      <c r="K15"/>
      <c r="L15"/>
    </row>
    <row r="16" spans="1:12" s="114" customFormat="1" ht="24.75" customHeight="1">
      <c r="A16"/>
      <c r="B16"/>
      <c r="C16"/>
      <c r="D16"/>
      <c r="E16"/>
      <c r="F16"/>
      <c r="G16"/>
      <c r="H16"/>
      <c r="I16"/>
      <c r="J16"/>
      <c r="K16"/>
      <c r="L16"/>
    </row>
    <row r="17" spans="1:12" s="114"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4">
      <selection activeCell="A34" sqref="A34:D34"/>
    </sheetView>
  </sheetViews>
  <sheetFormatPr defaultColWidth="9.16015625" defaultRowHeight="12.75" customHeight="1"/>
  <cols>
    <col min="1" max="1" width="45.5" style="0" customWidth="1"/>
    <col min="2" max="2" width="37.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 t="s">
        <v>11</v>
      </c>
      <c r="B1" s="1"/>
      <c r="C1" s="1"/>
      <c r="D1" s="1"/>
      <c r="E1" s="95"/>
      <c r="F1" s="95"/>
    </row>
    <row r="2" spans="1:5" ht="13.5" customHeight="1">
      <c r="A2" s="1"/>
      <c r="B2" s="1"/>
      <c r="C2" s="1"/>
      <c r="D2" s="2" t="s">
        <v>27</v>
      </c>
      <c r="E2" s="1"/>
    </row>
    <row r="3" spans="1:5" ht="15.75" customHeight="1">
      <c r="A3" s="3" t="s">
        <v>28</v>
      </c>
      <c r="B3" s="3"/>
      <c r="C3" s="5"/>
      <c r="D3" s="2" t="s">
        <v>29</v>
      </c>
      <c r="E3" s="5"/>
    </row>
    <row r="4" spans="1:4" ht="27" customHeight="1">
      <c r="A4" s="13" t="s">
        <v>30</v>
      </c>
      <c r="B4" s="14"/>
      <c r="C4" s="64" t="s">
        <v>31</v>
      </c>
      <c r="D4" s="64"/>
    </row>
    <row r="5" spans="1:4" s="94" customFormat="1" ht="24" customHeight="1">
      <c r="A5" s="64" t="s">
        <v>32</v>
      </c>
      <c r="B5" s="64" t="s">
        <v>33</v>
      </c>
      <c r="C5" s="64" t="s">
        <v>34</v>
      </c>
      <c r="D5" s="64" t="s">
        <v>33</v>
      </c>
    </row>
    <row r="6" spans="1:4" ht="15" customHeight="1">
      <c r="A6" s="20" t="s">
        <v>35</v>
      </c>
      <c r="B6" s="96">
        <f>B8+B9+B7</f>
        <v>3973.97</v>
      </c>
      <c r="C6" s="22" t="s">
        <v>36</v>
      </c>
      <c r="D6" s="97">
        <v>1086.16</v>
      </c>
    </row>
    <row r="7" spans="1:4" ht="15" customHeight="1">
      <c r="A7" s="20" t="s">
        <v>37</v>
      </c>
      <c r="B7" s="96">
        <v>3973.97</v>
      </c>
      <c r="C7" s="22" t="s">
        <v>38</v>
      </c>
      <c r="D7" s="97"/>
    </row>
    <row r="8" spans="1:4" ht="15" customHeight="1">
      <c r="A8" s="20" t="s">
        <v>39</v>
      </c>
      <c r="B8" s="96">
        <v>0</v>
      </c>
      <c r="C8" s="22" t="s">
        <v>40</v>
      </c>
      <c r="D8" s="97"/>
    </row>
    <row r="9" spans="1:4" ht="15" customHeight="1">
      <c r="A9" s="20" t="s">
        <v>41</v>
      </c>
      <c r="B9" s="98">
        <v>0</v>
      </c>
      <c r="C9" s="22" t="s">
        <v>42</v>
      </c>
      <c r="D9" s="97"/>
    </row>
    <row r="10" spans="1:4" ht="15" customHeight="1">
      <c r="A10" s="20" t="s">
        <v>43</v>
      </c>
      <c r="B10" s="96">
        <v>0</v>
      </c>
      <c r="C10" s="22" t="s">
        <v>44</v>
      </c>
      <c r="D10" s="97"/>
    </row>
    <row r="11" spans="1:4" ht="15" customHeight="1">
      <c r="A11" s="20" t="s">
        <v>45</v>
      </c>
      <c r="B11" s="96">
        <v>0</v>
      </c>
      <c r="C11" s="22" t="s">
        <v>46</v>
      </c>
      <c r="D11" s="97"/>
    </row>
    <row r="12" spans="1:4" ht="15" customHeight="1">
      <c r="A12" s="20" t="s">
        <v>47</v>
      </c>
      <c r="B12" s="96">
        <v>0</v>
      </c>
      <c r="C12" s="22" t="s">
        <v>48</v>
      </c>
      <c r="D12" s="97"/>
    </row>
    <row r="13" spans="1:4" ht="15" customHeight="1">
      <c r="A13" s="20" t="s">
        <v>49</v>
      </c>
      <c r="B13" s="96">
        <v>0</v>
      </c>
      <c r="C13" s="22" t="s">
        <v>50</v>
      </c>
      <c r="D13" s="97"/>
    </row>
    <row r="14" spans="1:4" ht="15" customHeight="1">
      <c r="A14" s="25" t="s">
        <v>51</v>
      </c>
      <c r="B14" s="96">
        <v>0</v>
      </c>
      <c r="C14" s="22" t="s">
        <v>52</v>
      </c>
      <c r="D14" s="97"/>
    </row>
    <row r="15" spans="1:4" ht="15" customHeight="1">
      <c r="A15" s="25" t="s">
        <v>53</v>
      </c>
      <c r="B15" s="96">
        <v>0</v>
      </c>
      <c r="C15" s="22" t="s">
        <v>54</v>
      </c>
      <c r="D15" s="99">
        <v>1064.86</v>
      </c>
    </row>
    <row r="16" spans="1:4" ht="15" customHeight="1">
      <c r="A16" s="100"/>
      <c r="B16" s="97"/>
      <c r="C16" s="22" t="s">
        <v>55</v>
      </c>
      <c r="D16" s="99">
        <v>114.87</v>
      </c>
    </row>
    <row r="17" spans="1:4" ht="15" customHeight="1">
      <c r="A17" s="25"/>
      <c r="B17" s="101"/>
      <c r="C17" s="22" t="s">
        <v>56</v>
      </c>
      <c r="D17" s="99">
        <v>2120.58</v>
      </c>
    </row>
    <row r="18" spans="1:4" ht="15" customHeight="1">
      <c r="A18" s="25"/>
      <c r="B18" s="102"/>
      <c r="C18" s="22" t="s">
        <v>57</v>
      </c>
      <c r="D18" s="99">
        <v>53.6</v>
      </c>
    </row>
    <row r="19" spans="1:4" ht="15" customHeight="1">
      <c r="A19" s="100"/>
      <c r="B19" s="101"/>
      <c r="C19" s="22" t="s">
        <v>58</v>
      </c>
      <c r="D19" s="99">
        <v>0</v>
      </c>
    </row>
    <row r="20" spans="1:4" ht="15" customHeight="1">
      <c r="A20" s="100"/>
      <c r="B20" s="101"/>
      <c r="C20" s="22" t="s">
        <v>59</v>
      </c>
      <c r="D20" s="99"/>
    </row>
    <row r="21" spans="1:4" ht="15" customHeight="1">
      <c r="A21" s="27"/>
      <c r="B21" s="101"/>
      <c r="C21" s="22" t="s">
        <v>60</v>
      </c>
      <c r="D21" s="99">
        <v>0</v>
      </c>
    </row>
    <row r="22" spans="1:4" ht="15" customHeight="1">
      <c r="A22" s="27"/>
      <c r="B22" s="101"/>
      <c r="C22" s="22" t="s">
        <v>61</v>
      </c>
      <c r="D22" s="99">
        <v>0</v>
      </c>
    </row>
    <row r="23" spans="1:4" ht="15" customHeight="1">
      <c r="A23" s="27"/>
      <c r="B23" s="101"/>
      <c r="C23" s="22" t="s">
        <v>62</v>
      </c>
      <c r="D23" s="99">
        <v>0</v>
      </c>
    </row>
    <row r="24" spans="1:4" ht="15" customHeight="1">
      <c r="A24" s="27"/>
      <c r="B24" s="101"/>
      <c r="C24" s="22" t="s">
        <v>63</v>
      </c>
      <c r="D24" s="99">
        <v>27.67</v>
      </c>
    </row>
    <row r="25" spans="1:4" ht="15" customHeight="1">
      <c r="A25" s="100"/>
      <c r="B25" s="101"/>
      <c r="C25" s="22" t="s">
        <v>64</v>
      </c>
      <c r="D25" s="99">
        <v>0</v>
      </c>
    </row>
    <row r="26" spans="1:4" ht="15" customHeight="1">
      <c r="A26" s="100"/>
      <c r="B26" s="102"/>
      <c r="C26" s="22" t="s">
        <v>65</v>
      </c>
      <c r="D26" s="99">
        <v>10</v>
      </c>
    </row>
    <row r="27" spans="1:4" ht="15" customHeight="1">
      <c r="A27" s="100"/>
      <c r="B27" s="101"/>
      <c r="D27" s="103" t="s">
        <v>66</v>
      </c>
    </row>
    <row r="28" spans="1:4" ht="15" customHeight="1">
      <c r="A28" s="100"/>
      <c r="B28" s="101"/>
      <c r="C28" s="22"/>
      <c r="D28" s="104"/>
    </row>
    <row r="29" spans="1:4" ht="15" customHeight="1">
      <c r="A29" s="105" t="s">
        <v>67</v>
      </c>
      <c r="B29" s="106">
        <f>B6+B9+B10+B12+B13+B14</f>
        <v>3973.97</v>
      </c>
      <c r="C29" s="105" t="s">
        <v>68</v>
      </c>
      <c r="D29" s="107">
        <f>D6+D15+D16+D17+D18+D24+D26</f>
        <v>4477.74</v>
      </c>
    </row>
    <row r="30" spans="1:4" ht="19.5" customHeight="1">
      <c r="A30" s="66" t="s">
        <v>69</v>
      </c>
      <c r="B30" s="101"/>
      <c r="C30" s="108" t="s">
        <v>70</v>
      </c>
      <c r="D30" s="109"/>
    </row>
    <row r="31" spans="1:4" ht="15" customHeight="1">
      <c r="A31" s="26" t="s">
        <v>71</v>
      </c>
      <c r="B31" s="101">
        <v>828.86</v>
      </c>
      <c r="C31" s="75" t="s">
        <v>72</v>
      </c>
      <c r="D31" s="110">
        <v>325.09</v>
      </c>
    </row>
    <row r="32" spans="1:4" ht="15" customHeight="1">
      <c r="A32" s="22"/>
      <c r="B32" s="101"/>
      <c r="C32" s="75"/>
      <c r="D32" s="110"/>
    </row>
    <row r="33" spans="1:4" ht="15" customHeight="1">
      <c r="A33" s="76" t="s">
        <v>73</v>
      </c>
      <c r="B33" s="102">
        <f>B29+B31</f>
        <v>4802.83</v>
      </c>
      <c r="C33" s="73" t="s">
        <v>74</v>
      </c>
      <c r="D33" s="110">
        <f>D31+D29</f>
        <v>4802.83</v>
      </c>
    </row>
    <row r="34" spans="1:4" ht="20.25" customHeight="1">
      <c r="A34" s="111" t="s">
        <v>75</v>
      </c>
      <c r="B34" s="111"/>
      <c r="C34" s="111"/>
      <c r="D34" s="111"/>
    </row>
    <row r="35" spans="1:4" ht="18" customHeight="1">
      <c r="A35" s="111"/>
      <c r="B35" s="111"/>
      <c r="C35" s="111"/>
      <c r="D35" s="11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34"/>
  <sheetViews>
    <sheetView showGridLines="0" showZeros="0" workbookViewId="0" topLeftCell="A1">
      <selection activeCell="J6" sqref="J6:K6"/>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6" t="s">
        <v>76</v>
      </c>
    </row>
    <row r="3" spans="1:11" s="85" customFormat="1" ht="16.5" customHeight="1">
      <c r="A3" s="3" t="s">
        <v>28</v>
      </c>
      <c r="B3" s="3"/>
      <c r="C3" s="78"/>
      <c r="D3" s="78"/>
      <c r="E3" s="78"/>
      <c r="F3" s="78"/>
      <c r="G3" s="78"/>
      <c r="H3" s="78"/>
      <c r="I3" s="78"/>
      <c r="J3" s="78"/>
      <c r="K3" s="46" t="s">
        <v>29</v>
      </c>
    </row>
    <row r="4" spans="1:11" s="85" customFormat="1" ht="19.5" customHeight="1">
      <c r="A4" s="86" t="s">
        <v>34</v>
      </c>
      <c r="B4" s="87"/>
      <c r="C4" s="38" t="s">
        <v>67</v>
      </c>
      <c r="D4" s="38" t="s">
        <v>77</v>
      </c>
      <c r="E4" s="38" t="s">
        <v>78</v>
      </c>
      <c r="F4" s="38" t="s">
        <v>79</v>
      </c>
      <c r="G4" s="38" t="s">
        <v>80</v>
      </c>
      <c r="H4" s="38" t="s">
        <v>81</v>
      </c>
      <c r="I4" s="38" t="s">
        <v>82</v>
      </c>
      <c r="J4" s="38" t="s">
        <v>83</v>
      </c>
      <c r="K4" s="38" t="s">
        <v>84</v>
      </c>
    </row>
    <row r="5" spans="1:11" ht="28.5" customHeight="1">
      <c r="A5" s="88" t="s">
        <v>85</v>
      </c>
      <c r="B5" s="89" t="s">
        <v>86</v>
      </c>
      <c r="C5" s="38"/>
      <c r="D5" s="38"/>
      <c r="E5" s="38"/>
      <c r="F5" s="38"/>
      <c r="G5" s="38"/>
      <c r="H5" s="38"/>
      <c r="I5" s="38"/>
      <c r="J5" s="38"/>
      <c r="K5" s="38"/>
    </row>
    <row r="6" spans="1:11" ht="19.5" customHeight="1">
      <c r="A6" s="90" t="s">
        <v>87</v>
      </c>
      <c r="B6" s="91"/>
      <c r="C6" s="17">
        <f>C7+C11+C16+C19+C28+C31</f>
        <v>3973.97</v>
      </c>
      <c r="D6" s="17">
        <f>D7+D11+D16+D19+D28+D31</f>
        <v>3973.97</v>
      </c>
      <c r="E6" s="92"/>
      <c r="F6" s="92"/>
      <c r="G6" s="92"/>
      <c r="H6" s="92"/>
      <c r="I6" s="92"/>
      <c r="J6" s="92"/>
      <c r="K6" s="92"/>
    </row>
    <row r="7" spans="1:11" ht="19.5" customHeight="1">
      <c r="A7" s="83" t="s">
        <v>88</v>
      </c>
      <c r="B7" s="83" t="s">
        <v>89</v>
      </c>
      <c r="C7" s="17">
        <v>900.3</v>
      </c>
      <c r="D7" s="17">
        <v>900.3</v>
      </c>
      <c r="E7" s="92"/>
      <c r="F7" s="92"/>
      <c r="G7" s="92"/>
      <c r="H7" s="92"/>
      <c r="I7" s="92"/>
      <c r="J7" s="92"/>
      <c r="K7" s="92"/>
    </row>
    <row r="8" spans="1:11" ht="19.5" customHeight="1">
      <c r="A8" s="83" t="s">
        <v>90</v>
      </c>
      <c r="B8" s="83" t="s">
        <v>91</v>
      </c>
      <c r="C8" s="17">
        <v>900.3</v>
      </c>
      <c r="D8" s="17">
        <v>900.3</v>
      </c>
      <c r="E8" s="92"/>
      <c r="F8" s="92"/>
      <c r="G8" s="92"/>
      <c r="H8" s="92"/>
      <c r="I8" s="92"/>
      <c r="J8" s="92"/>
      <c r="K8" s="92"/>
    </row>
    <row r="9" spans="1:11" ht="19.5" customHeight="1">
      <c r="A9" s="83" t="s">
        <v>92</v>
      </c>
      <c r="B9" s="83" t="s">
        <v>93</v>
      </c>
      <c r="C9" s="17">
        <v>697.55</v>
      </c>
      <c r="D9" s="17">
        <v>697.55</v>
      </c>
      <c r="E9" s="92"/>
      <c r="F9" s="92"/>
      <c r="G9" s="92"/>
      <c r="H9" s="92"/>
      <c r="I9" s="92"/>
      <c r="J9" s="92"/>
      <c r="K9" s="92"/>
    </row>
    <row r="10" spans="1:11" ht="19.5" customHeight="1">
      <c r="A10" s="83" t="s">
        <v>94</v>
      </c>
      <c r="B10" s="83" t="s">
        <v>95</v>
      </c>
      <c r="C10" s="17">
        <v>202.75</v>
      </c>
      <c r="D10" s="17">
        <v>202.75</v>
      </c>
      <c r="E10" s="92"/>
      <c r="F10" s="92"/>
      <c r="G10" s="92"/>
      <c r="H10" s="92"/>
      <c r="I10" s="92"/>
      <c r="J10" s="92"/>
      <c r="K10" s="92"/>
    </row>
    <row r="11" spans="1:11" ht="19.5" customHeight="1">
      <c r="A11" s="83" t="s">
        <v>96</v>
      </c>
      <c r="B11" s="83" t="s">
        <v>97</v>
      </c>
      <c r="C11" s="17">
        <v>977.2</v>
      </c>
      <c r="D11" s="17">
        <v>977.2</v>
      </c>
      <c r="E11" s="92"/>
      <c r="F11" s="92"/>
      <c r="G11" s="92"/>
      <c r="H11" s="92"/>
      <c r="I11" s="92"/>
      <c r="J11" s="92"/>
      <c r="K11" s="92"/>
    </row>
    <row r="12" spans="1:11" ht="19.5" customHeight="1">
      <c r="A12" s="83" t="s">
        <v>98</v>
      </c>
      <c r="B12" s="83" t="s">
        <v>99</v>
      </c>
      <c r="C12" s="17">
        <v>25</v>
      </c>
      <c r="D12" s="17">
        <v>25</v>
      </c>
      <c r="E12" s="92"/>
      <c r="F12" s="92"/>
      <c r="G12" s="92"/>
      <c r="H12" s="92"/>
      <c r="I12" s="92"/>
      <c r="J12" s="92"/>
      <c r="K12" s="92"/>
    </row>
    <row r="13" spans="1:11" ht="19.5" customHeight="1">
      <c r="A13" s="83">
        <v>2110301</v>
      </c>
      <c r="B13" s="83" t="s">
        <v>100</v>
      </c>
      <c r="C13" s="17">
        <v>25</v>
      </c>
      <c r="D13" s="17">
        <v>25</v>
      </c>
      <c r="E13" s="92"/>
      <c r="F13" s="92"/>
      <c r="G13" s="92"/>
      <c r="H13" s="92"/>
      <c r="I13" s="92"/>
      <c r="J13" s="92"/>
      <c r="K13" s="92"/>
    </row>
    <row r="14" spans="1:11" ht="19.5" customHeight="1">
      <c r="A14" s="83" t="s">
        <v>101</v>
      </c>
      <c r="B14" s="83" t="s">
        <v>102</v>
      </c>
      <c r="C14" s="17">
        <v>952.2</v>
      </c>
      <c r="D14" s="17">
        <v>952.2</v>
      </c>
      <c r="E14" s="92"/>
      <c r="F14" s="92"/>
      <c r="G14" s="92"/>
      <c r="H14" s="92"/>
      <c r="I14" s="92"/>
      <c r="J14" s="92"/>
      <c r="K14" s="92"/>
    </row>
    <row r="15" spans="1:11" ht="19.5" customHeight="1">
      <c r="A15" s="83" t="s">
        <v>103</v>
      </c>
      <c r="B15" s="83" t="s">
        <v>104</v>
      </c>
      <c r="C15" s="17">
        <v>952.2</v>
      </c>
      <c r="D15" s="17">
        <v>952.2</v>
      </c>
      <c r="E15" s="92"/>
      <c r="F15" s="92"/>
      <c r="G15" s="92"/>
      <c r="H15" s="92"/>
      <c r="I15" s="92"/>
      <c r="J15" s="92"/>
      <c r="K15" s="92"/>
    </row>
    <row r="16" spans="1:11" ht="19.5" customHeight="1">
      <c r="A16" s="83" t="s">
        <v>105</v>
      </c>
      <c r="B16" s="83" t="s">
        <v>106</v>
      </c>
      <c r="C16" s="17">
        <v>146</v>
      </c>
      <c r="D16" s="17">
        <v>146</v>
      </c>
      <c r="E16" s="92"/>
      <c r="F16" s="92"/>
      <c r="G16" s="92"/>
      <c r="H16" s="92"/>
      <c r="I16" s="92"/>
      <c r="J16" s="92"/>
      <c r="K16" s="92"/>
    </row>
    <row r="17" spans="1:11" ht="19.5" customHeight="1">
      <c r="A17" s="83" t="s">
        <v>107</v>
      </c>
      <c r="B17" s="83" t="s">
        <v>108</v>
      </c>
      <c r="C17" s="17">
        <v>146</v>
      </c>
      <c r="D17" s="17">
        <v>146</v>
      </c>
      <c r="E17" s="92"/>
      <c r="F17" s="92"/>
      <c r="G17" s="92"/>
      <c r="H17" s="92"/>
      <c r="I17" s="92"/>
      <c r="J17" s="92"/>
      <c r="K17" s="92"/>
    </row>
    <row r="18" spans="1:11" ht="19.5" customHeight="1">
      <c r="A18" s="83" t="s">
        <v>109</v>
      </c>
      <c r="B18" s="83" t="s">
        <v>110</v>
      </c>
      <c r="C18" s="17">
        <v>146</v>
      </c>
      <c r="D18" s="17">
        <v>146</v>
      </c>
      <c r="E18" s="92"/>
      <c r="F18" s="92"/>
      <c r="G18" s="92"/>
      <c r="H18" s="92"/>
      <c r="I18" s="92"/>
      <c r="J18" s="92"/>
      <c r="K18" s="92"/>
    </row>
    <row r="19" spans="1:11" ht="19.5" customHeight="1">
      <c r="A19" s="83" t="s">
        <v>111</v>
      </c>
      <c r="B19" s="83" t="s">
        <v>112</v>
      </c>
      <c r="C19" s="17">
        <v>1869.2</v>
      </c>
      <c r="D19" s="17">
        <v>1869.2</v>
      </c>
      <c r="E19" s="92"/>
      <c r="F19" s="92"/>
      <c r="G19" s="92"/>
      <c r="H19" s="92"/>
      <c r="I19" s="92"/>
      <c r="J19" s="92"/>
      <c r="K19" s="92"/>
    </row>
    <row r="20" spans="1:11" ht="19.5" customHeight="1">
      <c r="A20" s="83" t="s">
        <v>113</v>
      </c>
      <c r="B20" s="83" t="s">
        <v>114</v>
      </c>
      <c r="C20" s="17">
        <v>290</v>
      </c>
      <c r="D20" s="17">
        <v>290</v>
      </c>
      <c r="E20" s="92"/>
      <c r="F20" s="92"/>
      <c r="G20" s="92"/>
      <c r="H20" s="92"/>
      <c r="I20" s="92"/>
      <c r="J20" s="92"/>
      <c r="K20" s="92"/>
    </row>
    <row r="21" spans="1:11" ht="19.5" customHeight="1">
      <c r="A21" s="83" t="s">
        <v>115</v>
      </c>
      <c r="B21" s="83" t="s">
        <v>116</v>
      </c>
      <c r="C21" s="17">
        <v>290</v>
      </c>
      <c r="D21" s="17">
        <v>290</v>
      </c>
      <c r="E21" s="92"/>
      <c r="F21" s="92"/>
      <c r="G21" s="92"/>
      <c r="H21" s="92"/>
      <c r="I21" s="92"/>
      <c r="J21" s="92"/>
      <c r="K21" s="92"/>
    </row>
    <row r="22" spans="1:11" ht="19.5" customHeight="1">
      <c r="A22" s="83" t="s">
        <v>117</v>
      </c>
      <c r="B22" s="83" t="s">
        <v>118</v>
      </c>
      <c r="C22" s="17">
        <v>1233.2</v>
      </c>
      <c r="D22" s="17">
        <v>1233.2</v>
      </c>
      <c r="E22" s="92"/>
      <c r="F22" s="92"/>
      <c r="G22" s="92"/>
      <c r="H22" s="92"/>
      <c r="I22" s="92"/>
      <c r="J22" s="92"/>
      <c r="K22" s="92"/>
    </row>
    <row r="23" spans="1:11" ht="19.5" customHeight="1">
      <c r="A23" s="83">
        <v>2130505</v>
      </c>
      <c r="B23" s="83" t="s">
        <v>119</v>
      </c>
      <c r="C23" s="17">
        <v>180</v>
      </c>
      <c r="D23" s="17">
        <v>180</v>
      </c>
      <c r="E23" s="92"/>
      <c r="F23" s="92"/>
      <c r="G23" s="92"/>
      <c r="H23" s="92"/>
      <c r="I23" s="92"/>
      <c r="J23" s="92"/>
      <c r="K23" s="92"/>
    </row>
    <row r="24" spans="1:11" ht="19.5" customHeight="1">
      <c r="A24" s="83" t="s">
        <v>120</v>
      </c>
      <c r="B24" s="83" t="s">
        <v>121</v>
      </c>
      <c r="C24" s="17">
        <v>1053.2</v>
      </c>
      <c r="D24" s="17">
        <v>1053.2</v>
      </c>
      <c r="E24" s="92"/>
      <c r="F24" s="92"/>
      <c r="G24" s="92"/>
      <c r="H24" s="92"/>
      <c r="I24" s="92"/>
      <c r="J24" s="92"/>
      <c r="K24" s="92"/>
    </row>
    <row r="25" spans="1:11" ht="19.5" customHeight="1">
      <c r="A25" s="83">
        <v>21307</v>
      </c>
      <c r="B25" s="83" t="s">
        <v>122</v>
      </c>
      <c r="C25" s="17">
        <v>346</v>
      </c>
      <c r="D25" s="17">
        <v>346</v>
      </c>
      <c r="E25" s="92"/>
      <c r="F25" s="92"/>
      <c r="G25" s="92"/>
      <c r="H25" s="92"/>
      <c r="I25" s="92"/>
      <c r="J25" s="92"/>
      <c r="K25" s="92"/>
    </row>
    <row r="26" spans="1:11" ht="19.5" customHeight="1">
      <c r="A26" s="83">
        <v>2130705</v>
      </c>
      <c r="B26" s="83" t="s">
        <v>123</v>
      </c>
      <c r="C26" s="17">
        <v>36</v>
      </c>
      <c r="D26" s="17">
        <v>36</v>
      </c>
      <c r="E26" s="92"/>
      <c r="F26" s="92"/>
      <c r="G26" s="92"/>
      <c r="H26" s="92"/>
      <c r="I26" s="92"/>
      <c r="J26" s="92"/>
      <c r="K26" s="92"/>
    </row>
    <row r="27" spans="1:11" ht="19.5" customHeight="1">
      <c r="A27" s="83">
        <v>2130799</v>
      </c>
      <c r="B27" s="83" t="s">
        <v>124</v>
      </c>
      <c r="C27" s="17">
        <v>310</v>
      </c>
      <c r="D27" s="17">
        <v>310</v>
      </c>
      <c r="E27" s="92"/>
      <c r="F27" s="92"/>
      <c r="G27" s="92"/>
      <c r="H27" s="92"/>
      <c r="I27" s="92"/>
      <c r="J27" s="92"/>
      <c r="K27" s="92"/>
    </row>
    <row r="28" spans="1:11" ht="19.5" customHeight="1">
      <c r="A28" s="83" t="s">
        <v>125</v>
      </c>
      <c r="B28" s="83" t="s">
        <v>126</v>
      </c>
      <c r="C28" s="17">
        <v>53.6</v>
      </c>
      <c r="D28" s="17">
        <v>53.6</v>
      </c>
      <c r="E28" s="92"/>
      <c r="F28" s="92"/>
      <c r="G28" s="92"/>
      <c r="H28" s="92"/>
      <c r="I28" s="92"/>
      <c r="J28" s="92"/>
      <c r="K28" s="92"/>
    </row>
    <row r="29" spans="1:11" ht="19.5" customHeight="1">
      <c r="A29" s="83" t="s">
        <v>127</v>
      </c>
      <c r="B29" s="83" t="s">
        <v>128</v>
      </c>
      <c r="C29" s="17">
        <v>53.6</v>
      </c>
      <c r="D29" s="17">
        <v>53.6</v>
      </c>
      <c r="E29" s="92"/>
      <c r="F29" s="92"/>
      <c r="G29" s="92"/>
      <c r="H29" s="92"/>
      <c r="I29" s="92"/>
      <c r="J29" s="92"/>
      <c r="K29" s="92"/>
    </row>
    <row r="30" spans="1:11" ht="19.5" customHeight="1">
      <c r="A30" s="83" t="s">
        <v>129</v>
      </c>
      <c r="B30" s="83" t="s">
        <v>130</v>
      </c>
      <c r="C30" s="17">
        <v>53.6</v>
      </c>
      <c r="D30" s="17">
        <v>53.6</v>
      </c>
      <c r="E30" s="92"/>
      <c r="F30" s="92"/>
      <c r="G30" s="92"/>
      <c r="H30" s="92"/>
      <c r="I30" s="92"/>
      <c r="J30" s="92"/>
      <c r="K30" s="92"/>
    </row>
    <row r="31" spans="1:11" ht="19.5" customHeight="1">
      <c r="A31" s="83" t="s">
        <v>131</v>
      </c>
      <c r="B31" s="83" t="s">
        <v>132</v>
      </c>
      <c r="C31" s="17">
        <v>27.67</v>
      </c>
      <c r="D31" s="17">
        <v>27.67</v>
      </c>
      <c r="E31" s="92"/>
      <c r="F31" s="92"/>
      <c r="G31" s="92"/>
      <c r="H31" s="92"/>
      <c r="I31" s="92"/>
      <c r="J31" s="92"/>
      <c r="K31" s="92"/>
    </row>
    <row r="32" spans="1:11" ht="19.5" customHeight="1">
      <c r="A32" s="83" t="s">
        <v>133</v>
      </c>
      <c r="B32" s="83" t="s">
        <v>134</v>
      </c>
      <c r="C32" s="17">
        <v>27.67</v>
      </c>
      <c r="D32" s="17">
        <v>27.67</v>
      </c>
      <c r="E32" s="92"/>
      <c r="F32" s="92"/>
      <c r="G32" s="92"/>
      <c r="H32" s="92"/>
      <c r="I32" s="92"/>
      <c r="J32" s="92"/>
      <c r="K32" s="92"/>
    </row>
    <row r="33" spans="1:11" ht="19.5" customHeight="1">
      <c r="A33" s="83" t="s">
        <v>135</v>
      </c>
      <c r="B33" s="83" t="s">
        <v>136</v>
      </c>
      <c r="C33" s="17">
        <v>27.67</v>
      </c>
      <c r="D33" s="17">
        <v>27.67</v>
      </c>
      <c r="E33" s="92"/>
      <c r="F33" s="92"/>
      <c r="G33" s="92"/>
      <c r="H33" s="92"/>
      <c r="I33" s="92"/>
      <c r="J33" s="92"/>
      <c r="K33" s="92"/>
    </row>
    <row r="34" spans="1:11" ht="23.25" customHeight="1">
      <c r="A34" s="93" t="s">
        <v>137</v>
      </c>
      <c r="B34" s="93"/>
      <c r="C34" s="93"/>
      <c r="D34" s="93"/>
      <c r="E34" s="93"/>
      <c r="F34" s="93"/>
      <c r="G34" s="93"/>
      <c r="H34" s="93"/>
      <c r="I34" s="93"/>
      <c r="J34" s="93"/>
      <c r="K34" s="93"/>
    </row>
  </sheetData>
  <sheetProtection/>
  <mergeCells count="14">
    <mergeCell ref="A1:K1"/>
    <mergeCell ref="A3:B3"/>
    <mergeCell ref="A4:B4"/>
    <mergeCell ref="A6:B6"/>
    <mergeCell ref="A34:K34"/>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workbookViewId="0" topLeftCell="A1">
      <selection activeCell="G18" sqref="G18"/>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9" width="39.33203125" style="0" customWidth="1"/>
    <col min="10"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6" t="s">
        <v>138</v>
      </c>
    </row>
    <row r="3" spans="1:8" ht="13.5" customHeight="1">
      <c r="A3" s="3" t="s">
        <v>28</v>
      </c>
      <c r="B3" s="3"/>
      <c r="C3" s="78"/>
      <c r="D3" s="78"/>
      <c r="E3" s="78"/>
      <c r="F3" s="78"/>
      <c r="G3" s="78"/>
      <c r="H3" s="46" t="s">
        <v>29</v>
      </c>
    </row>
    <row r="4" spans="1:8" ht="21" customHeight="1">
      <c r="A4" s="79" t="s">
        <v>34</v>
      </c>
      <c r="B4" s="79"/>
      <c r="C4" s="38" t="s">
        <v>87</v>
      </c>
      <c r="D4" s="38" t="s">
        <v>139</v>
      </c>
      <c r="E4" s="38" t="s">
        <v>140</v>
      </c>
      <c r="F4" s="38" t="s">
        <v>141</v>
      </c>
      <c r="G4" s="38" t="s">
        <v>142</v>
      </c>
      <c r="H4" s="38" t="s">
        <v>143</v>
      </c>
    </row>
    <row r="5" spans="1:8" ht="36.75" customHeight="1">
      <c r="A5" s="38" t="s">
        <v>85</v>
      </c>
      <c r="B5" s="38" t="s">
        <v>86</v>
      </c>
      <c r="C5" s="38"/>
      <c r="D5" s="38"/>
      <c r="E5" s="38"/>
      <c r="F5" s="38"/>
      <c r="G5" s="38"/>
      <c r="H5" s="38"/>
    </row>
    <row r="6" spans="1:8" ht="19.5" customHeight="1">
      <c r="A6" s="80" t="s">
        <v>87</v>
      </c>
      <c r="B6" s="81"/>
      <c r="C6" s="15">
        <f>C7+C12+C18+C21+C31+C34+C37</f>
        <v>4477.74</v>
      </c>
      <c r="D6" s="15">
        <f>D7+D12+D18+D21+D31+D34+D37</f>
        <v>703.2299999999999</v>
      </c>
      <c r="E6" s="15">
        <f>E7+E12+E18+E21+E31+E34+E37</f>
        <v>3774.5099999999998</v>
      </c>
      <c r="F6" s="15">
        <f>F7+F12+F18+F21+F31+F34+F37</f>
        <v>0</v>
      </c>
      <c r="G6" s="15">
        <f>G7+G12+G18+G21+G31+G34+G37</f>
        <v>0</v>
      </c>
      <c r="H6" s="82"/>
    </row>
    <row r="7" spans="1:8" ht="19.5" customHeight="1">
      <c r="A7" s="18">
        <v>201</v>
      </c>
      <c r="B7" s="19" t="s">
        <v>89</v>
      </c>
      <c r="C7" s="15">
        <v>1086.16</v>
      </c>
      <c r="D7" s="15">
        <v>675.56</v>
      </c>
      <c r="E7" s="15">
        <v>410.6</v>
      </c>
      <c r="F7" s="82"/>
      <c r="G7" s="82"/>
      <c r="H7" s="82"/>
    </row>
    <row r="8" spans="1:8" ht="19.5" customHeight="1">
      <c r="A8" s="59" t="s">
        <v>90</v>
      </c>
      <c r="B8" s="19" t="s">
        <v>91</v>
      </c>
      <c r="C8" s="15">
        <v>1086.16</v>
      </c>
      <c r="D8" s="15">
        <v>675.56</v>
      </c>
      <c r="E8" s="15">
        <v>410.6</v>
      </c>
      <c r="F8" s="82"/>
      <c r="G8" s="82"/>
      <c r="H8" s="82"/>
    </row>
    <row r="9" spans="1:8" ht="19.5" customHeight="1">
      <c r="A9" s="59" t="s">
        <v>92</v>
      </c>
      <c r="B9" s="19" t="s">
        <v>93</v>
      </c>
      <c r="C9" s="15">
        <v>675.56</v>
      </c>
      <c r="D9" s="15">
        <v>675.56</v>
      </c>
      <c r="E9" s="15"/>
      <c r="F9" s="82"/>
      <c r="G9" s="82"/>
      <c r="H9" s="82"/>
    </row>
    <row r="10" spans="1:8" ht="19.5" customHeight="1">
      <c r="A10" s="59" t="s">
        <v>144</v>
      </c>
      <c r="B10" s="19" t="s">
        <v>145</v>
      </c>
      <c r="C10" s="15">
        <v>49.82</v>
      </c>
      <c r="D10" s="15"/>
      <c r="E10" s="15">
        <v>49.82</v>
      </c>
      <c r="F10" s="82"/>
      <c r="G10" s="82"/>
      <c r="H10" s="82"/>
    </row>
    <row r="11" spans="1:8" ht="19.5" customHeight="1">
      <c r="A11" s="59" t="s">
        <v>94</v>
      </c>
      <c r="B11" s="19" t="s">
        <v>95</v>
      </c>
      <c r="C11" s="15">
        <v>360.78</v>
      </c>
      <c r="D11" s="15"/>
      <c r="E11" s="15">
        <v>360.78</v>
      </c>
      <c r="F11" s="82"/>
      <c r="G11" s="82"/>
      <c r="H11" s="82"/>
    </row>
    <row r="12" spans="1:8" ht="19.5" customHeight="1">
      <c r="A12" s="59" t="s">
        <v>96</v>
      </c>
      <c r="B12" s="19" t="s">
        <v>97</v>
      </c>
      <c r="C12" s="15">
        <v>1064.86</v>
      </c>
      <c r="D12" s="15"/>
      <c r="E12" s="15">
        <v>1064.86</v>
      </c>
      <c r="F12" s="82"/>
      <c r="G12" s="82"/>
      <c r="H12" s="82"/>
    </row>
    <row r="13" spans="1:8" ht="19.5" customHeight="1">
      <c r="A13" s="59" t="s">
        <v>98</v>
      </c>
      <c r="B13" s="19" t="s">
        <v>99</v>
      </c>
      <c r="C13" s="15">
        <v>66.89</v>
      </c>
      <c r="D13" s="15"/>
      <c r="E13" s="15">
        <v>33.89</v>
      </c>
      <c r="F13" s="82"/>
      <c r="G13" s="82"/>
      <c r="H13" s="82"/>
    </row>
    <row r="14" spans="1:8" ht="19.5" customHeight="1">
      <c r="A14" s="59">
        <v>2110301</v>
      </c>
      <c r="B14" s="19" t="s">
        <v>100</v>
      </c>
      <c r="C14" s="15">
        <v>25</v>
      </c>
      <c r="D14" s="15"/>
      <c r="E14" s="15">
        <v>25</v>
      </c>
      <c r="F14" s="82"/>
      <c r="G14" s="82"/>
      <c r="H14" s="82"/>
    </row>
    <row r="15" spans="1:8" ht="19.5" customHeight="1">
      <c r="A15" s="59" t="s">
        <v>146</v>
      </c>
      <c r="B15" s="19" t="s">
        <v>147</v>
      </c>
      <c r="C15" s="15">
        <v>41.89</v>
      </c>
      <c r="D15" s="15"/>
      <c r="E15" s="15">
        <v>41.89</v>
      </c>
      <c r="F15" s="82"/>
      <c r="G15" s="82"/>
      <c r="H15" s="82"/>
    </row>
    <row r="16" spans="1:8" ht="19.5" customHeight="1">
      <c r="A16" s="59" t="s">
        <v>101</v>
      </c>
      <c r="B16" s="19" t="s">
        <v>102</v>
      </c>
      <c r="C16" s="15">
        <v>997.97</v>
      </c>
      <c r="D16" s="15"/>
      <c r="E16" s="15">
        <v>997.97</v>
      </c>
      <c r="F16" s="82"/>
      <c r="G16" s="82"/>
      <c r="H16" s="82"/>
    </row>
    <row r="17" spans="1:8" ht="19.5" customHeight="1">
      <c r="A17" s="59" t="s">
        <v>103</v>
      </c>
      <c r="B17" s="19" t="s">
        <v>104</v>
      </c>
      <c r="C17" s="15">
        <v>997.97</v>
      </c>
      <c r="D17" s="15"/>
      <c r="E17" s="15">
        <v>997.97</v>
      </c>
      <c r="F17" s="82"/>
      <c r="G17" s="82"/>
      <c r="H17" s="82"/>
    </row>
    <row r="18" spans="1:8" ht="19.5" customHeight="1">
      <c r="A18" s="59" t="s">
        <v>105</v>
      </c>
      <c r="B18" s="19" t="s">
        <v>106</v>
      </c>
      <c r="C18" s="15">
        <v>114.87</v>
      </c>
      <c r="D18" s="15"/>
      <c r="E18" s="15">
        <v>114.87</v>
      </c>
      <c r="F18" s="82"/>
      <c r="G18" s="82"/>
      <c r="H18" s="82"/>
    </row>
    <row r="19" spans="1:8" ht="19.5" customHeight="1">
      <c r="A19" s="59" t="s">
        <v>107</v>
      </c>
      <c r="B19" s="19" t="s">
        <v>108</v>
      </c>
      <c r="C19" s="15">
        <v>114.87</v>
      </c>
      <c r="D19" s="15"/>
      <c r="E19" s="15">
        <v>114.87</v>
      </c>
      <c r="F19" s="82"/>
      <c r="G19" s="82"/>
      <c r="H19" s="82"/>
    </row>
    <row r="20" spans="1:8" ht="19.5" customHeight="1">
      <c r="A20" s="59" t="s">
        <v>109</v>
      </c>
      <c r="B20" s="19" t="s">
        <v>110</v>
      </c>
      <c r="C20" s="15">
        <v>114.87</v>
      </c>
      <c r="D20" s="15"/>
      <c r="E20" s="15">
        <v>114.87</v>
      </c>
      <c r="F20" s="82"/>
      <c r="G20" s="82"/>
      <c r="H20" s="82"/>
    </row>
    <row r="21" spans="1:8" ht="19.5" customHeight="1">
      <c r="A21" s="59" t="s">
        <v>111</v>
      </c>
      <c r="B21" s="19" t="s">
        <v>112</v>
      </c>
      <c r="C21" s="15">
        <v>2120.58</v>
      </c>
      <c r="D21" s="15"/>
      <c r="E21" s="15">
        <v>2120.58</v>
      </c>
      <c r="F21" s="82"/>
      <c r="G21" s="82"/>
      <c r="H21" s="82"/>
    </row>
    <row r="22" spans="1:8" ht="19.5" customHeight="1">
      <c r="A22" s="59" t="s">
        <v>113</v>
      </c>
      <c r="B22" s="19" t="s">
        <v>114</v>
      </c>
      <c r="C22" s="15">
        <v>637.89</v>
      </c>
      <c r="D22" s="15"/>
      <c r="E22" s="15">
        <v>637.89</v>
      </c>
      <c r="F22" s="82"/>
      <c r="G22" s="82"/>
      <c r="H22" s="82"/>
    </row>
    <row r="23" spans="1:8" ht="19.5" customHeight="1">
      <c r="A23" s="59" t="s">
        <v>148</v>
      </c>
      <c r="B23" s="19" t="s">
        <v>149</v>
      </c>
      <c r="C23" s="15">
        <v>404.21</v>
      </c>
      <c r="D23" s="15"/>
      <c r="E23" s="15">
        <v>404.21</v>
      </c>
      <c r="F23" s="82"/>
      <c r="G23" s="82"/>
      <c r="H23" s="82"/>
    </row>
    <row r="24" spans="1:8" ht="19.5" customHeight="1">
      <c r="A24" s="59" t="s">
        <v>115</v>
      </c>
      <c r="B24" s="19" t="s">
        <v>116</v>
      </c>
      <c r="C24" s="15">
        <v>233.68</v>
      </c>
      <c r="D24" s="15"/>
      <c r="E24" s="15">
        <v>233.68</v>
      </c>
      <c r="F24" s="82"/>
      <c r="G24" s="82"/>
      <c r="H24" s="82"/>
    </row>
    <row r="25" spans="1:8" ht="19.5" customHeight="1">
      <c r="A25" s="59" t="s">
        <v>117</v>
      </c>
      <c r="B25" s="19" t="s">
        <v>118</v>
      </c>
      <c r="C25" s="15">
        <v>1209.99</v>
      </c>
      <c r="D25" s="15"/>
      <c r="E25" s="15">
        <v>1209.99</v>
      </c>
      <c r="F25" s="82"/>
      <c r="G25" s="82"/>
      <c r="H25" s="82"/>
    </row>
    <row r="26" spans="1:8" ht="19.5" customHeight="1">
      <c r="A26" s="59">
        <v>2130505</v>
      </c>
      <c r="B26" s="19" t="s">
        <v>150</v>
      </c>
      <c r="C26" s="15">
        <v>170</v>
      </c>
      <c r="D26" s="15"/>
      <c r="E26" s="15">
        <v>170</v>
      </c>
      <c r="F26" s="82"/>
      <c r="G26" s="82"/>
      <c r="H26" s="82"/>
    </row>
    <row r="27" spans="1:8" ht="19.5" customHeight="1">
      <c r="A27" s="59" t="s">
        <v>120</v>
      </c>
      <c r="B27" s="19" t="s">
        <v>121</v>
      </c>
      <c r="C27" s="15">
        <v>1039.99</v>
      </c>
      <c r="D27" s="15"/>
      <c r="E27" s="15">
        <v>1039.99</v>
      </c>
      <c r="F27" s="82"/>
      <c r="G27" s="82"/>
      <c r="H27" s="82"/>
    </row>
    <row r="28" spans="1:8" ht="19.5" customHeight="1">
      <c r="A28" s="59" t="s">
        <v>151</v>
      </c>
      <c r="B28" s="19" t="s">
        <v>122</v>
      </c>
      <c r="C28" s="15">
        <v>272.7</v>
      </c>
      <c r="D28" s="15"/>
      <c r="E28" s="15">
        <v>272.7</v>
      </c>
      <c r="F28" s="82"/>
      <c r="G28" s="82"/>
      <c r="H28" s="82"/>
    </row>
    <row r="29" spans="1:8" ht="19.5" customHeight="1">
      <c r="A29" s="59" t="s">
        <v>152</v>
      </c>
      <c r="B29" s="19" t="s">
        <v>153</v>
      </c>
      <c r="C29" s="15">
        <v>36</v>
      </c>
      <c r="D29" s="15"/>
      <c r="E29" s="15">
        <v>36</v>
      </c>
      <c r="F29" s="82"/>
      <c r="G29" s="82"/>
      <c r="H29" s="82"/>
    </row>
    <row r="30" spans="1:8" ht="19.5" customHeight="1">
      <c r="A30" s="83">
        <v>2130799</v>
      </c>
      <c r="B30" s="83" t="s">
        <v>124</v>
      </c>
      <c r="C30" s="15">
        <v>236.7</v>
      </c>
      <c r="D30" s="15"/>
      <c r="E30" s="15">
        <v>236.7</v>
      </c>
      <c r="F30" s="82"/>
      <c r="G30" s="82"/>
      <c r="H30" s="82"/>
    </row>
    <row r="31" spans="1:8" ht="19.5" customHeight="1">
      <c r="A31" s="59" t="s">
        <v>125</v>
      </c>
      <c r="B31" s="19" t="s">
        <v>126</v>
      </c>
      <c r="C31" s="15">
        <v>53.6</v>
      </c>
      <c r="D31" s="15"/>
      <c r="E31" s="15">
        <v>53.6</v>
      </c>
      <c r="F31" s="82"/>
      <c r="G31" s="82"/>
      <c r="H31" s="82"/>
    </row>
    <row r="32" spans="1:8" ht="19.5" customHeight="1">
      <c r="A32" s="59" t="s">
        <v>127</v>
      </c>
      <c r="B32" s="19" t="s">
        <v>128</v>
      </c>
      <c r="C32" s="15">
        <v>53.6</v>
      </c>
      <c r="D32" s="15"/>
      <c r="E32" s="15">
        <v>53.6</v>
      </c>
      <c r="F32" s="82"/>
      <c r="G32" s="82"/>
      <c r="H32" s="82"/>
    </row>
    <row r="33" spans="1:8" ht="19.5" customHeight="1">
      <c r="A33" s="59" t="s">
        <v>129</v>
      </c>
      <c r="B33" s="19" t="s">
        <v>130</v>
      </c>
      <c r="C33" s="15">
        <v>53.6</v>
      </c>
      <c r="D33" s="15"/>
      <c r="E33" s="15">
        <v>53.6</v>
      </c>
      <c r="F33" s="82"/>
      <c r="G33" s="82"/>
      <c r="H33" s="82"/>
    </row>
    <row r="34" spans="1:8" ht="19.5" customHeight="1">
      <c r="A34" s="59" t="s">
        <v>131</v>
      </c>
      <c r="B34" s="19" t="s">
        <v>132</v>
      </c>
      <c r="C34" s="15">
        <v>27.67</v>
      </c>
      <c r="D34" s="15">
        <v>27.67</v>
      </c>
      <c r="E34" s="15"/>
      <c r="F34" s="82"/>
      <c r="G34" s="82"/>
      <c r="H34" s="82"/>
    </row>
    <row r="35" spans="1:8" ht="19.5" customHeight="1">
      <c r="A35" s="59" t="s">
        <v>133</v>
      </c>
      <c r="B35" s="19" t="s">
        <v>134</v>
      </c>
      <c r="C35" s="15">
        <v>27.67</v>
      </c>
      <c r="D35" s="15">
        <v>27.67</v>
      </c>
      <c r="E35" s="15"/>
      <c r="F35" s="82"/>
      <c r="G35" s="82"/>
      <c r="H35" s="82"/>
    </row>
    <row r="36" spans="1:8" ht="19.5" customHeight="1">
      <c r="A36" s="59" t="s">
        <v>135</v>
      </c>
      <c r="B36" s="19" t="s">
        <v>136</v>
      </c>
      <c r="C36" s="15">
        <v>27.67</v>
      </c>
      <c r="D36" s="15">
        <v>27.67</v>
      </c>
      <c r="E36" s="15"/>
      <c r="F36" s="82"/>
      <c r="G36" s="82"/>
      <c r="H36" s="82"/>
    </row>
    <row r="37" spans="1:8" ht="19.5" customHeight="1">
      <c r="A37" s="59" t="s">
        <v>154</v>
      </c>
      <c r="B37" s="19" t="s">
        <v>155</v>
      </c>
      <c r="C37" s="15">
        <v>10</v>
      </c>
      <c r="D37" s="15"/>
      <c r="E37" s="15">
        <v>10</v>
      </c>
      <c r="F37" s="82"/>
      <c r="G37" s="82"/>
      <c r="H37" s="82"/>
    </row>
    <row r="38" spans="1:8" ht="19.5" customHeight="1">
      <c r="A38" s="59" t="s">
        <v>156</v>
      </c>
      <c r="B38" s="19" t="s">
        <v>157</v>
      </c>
      <c r="C38" s="15">
        <v>10</v>
      </c>
      <c r="D38" s="15"/>
      <c r="E38" s="15">
        <v>10</v>
      </c>
      <c r="F38" s="82"/>
      <c r="G38" s="82"/>
      <c r="H38" s="82"/>
    </row>
    <row r="39" spans="1:8" ht="19.5" customHeight="1">
      <c r="A39" s="84" t="s">
        <v>158</v>
      </c>
      <c r="B39" s="56" t="s">
        <v>159</v>
      </c>
      <c r="C39" s="57">
        <v>10</v>
      </c>
      <c r="D39" s="57"/>
      <c r="E39" s="57">
        <v>10</v>
      </c>
      <c r="F39" s="82"/>
      <c r="G39" s="82"/>
      <c r="H39" s="82"/>
    </row>
    <row r="40" spans="1:8" ht="21.75" customHeight="1">
      <c r="A40" s="31" t="s">
        <v>160</v>
      </c>
      <c r="B40" s="31"/>
      <c r="C40" s="31"/>
      <c r="D40" s="31"/>
      <c r="E40" s="31"/>
      <c r="F40" s="31"/>
      <c r="G40" s="31"/>
      <c r="H40" s="31"/>
    </row>
  </sheetData>
  <sheetProtection/>
  <mergeCells count="11">
    <mergeCell ref="A1:H1"/>
    <mergeCell ref="A3:B3"/>
    <mergeCell ref="A4:B4"/>
    <mergeCell ref="A6:B6"/>
    <mergeCell ref="A40:H40"/>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3">
      <selection activeCell="E42" sqref="E42"/>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 t="s">
        <v>18</v>
      </c>
      <c r="B1" s="1"/>
      <c r="C1" s="1"/>
      <c r="D1" s="1"/>
      <c r="E1" s="1"/>
      <c r="F1" s="1"/>
    </row>
    <row r="2" spans="1:6" ht="12">
      <c r="A2" s="60"/>
      <c r="B2" s="60"/>
      <c r="C2" s="60"/>
      <c r="D2" s="61"/>
      <c r="E2" s="62"/>
      <c r="F2" s="63" t="s">
        <v>161</v>
      </c>
    </row>
    <row r="3" spans="1:6" ht="16.5" customHeight="1">
      <c r="A3" s="3" t="s">
        <v>28</v>
      </c>
      <c r="B3" s="3"/>
      <c r="C3" s="5"/>
      <c r="D3" s="5"/>
      <c r="E3" s="5"/>
      <c r="F3" s="2" t="s">
        <v>29</v>
      </c>
    </row>
    <row r="4" spans="1:6" ht="19.5" customHeight="1">
      <c r="A4" s="64" t="s">
        <v>162</v>
      </c>
      <c r="B4" s="64"/>
      <c r="C4" s="13" t="s">
        <v>163</v>
      </c>
      <c r="D4" s="65"/>
      <c r="E4" s="65"/>
      <c r="F4" s="14"/>
    </row>
    <row r="5" spans="1:6" ht="36" customHeight="1">
      <c r="A5" s="64" t="s">
        <v>32</v>
      </c>
      <c r="B5" s="64" t="s">
        <v>33</v>
      </c>
      <c r="C5" s="64" t="s">
        <v>34</v>
      </c>
      <c r="D5" s="64" t="s">
        <v>87</v>
      </c>
      <c r="E5" s="38" t="s">
        <v>164</v>
      </c>
      <c r="F5" s="66" t="s">
        <v>165</v>
      </c>
    </row>
    <row r="6" spans="1:6" ht="19.5" customHeight="1">
      <c r="A6" s="30" t="s">
        <v>166</v>
      </c>
      <c r="B6" s="15">
        <v>3973.97</v>
      </c>
      <c r="C6" s="22" t="s">
        <v>36</v>
      </c>
      <c r="D6" s="15">
        <v>1086.16</v>
      </c>
      <c r="E6" s="15">
        <v>1086.16</v>
      </c>
      <c r="F6" s="67">
        <v>0</v>
      </c>
    </row>
    <row r="7" spans="1:6" ht="19.5" customHeight="1">
      <c r="A7" s="22" t="s">
        <v>167</v>
      </c>
      <c r="B7" s="15">
        <v>0</v>
      </c>
      <c r="C7" s="22" t="s">
        <v>38</v>
      </c>
      <c r="D7" s="15">
        <v>0</v>
      </c>
      <c r="E7" s="15">
        <v>0</v>
      </c>
      <c r="F7" s="67">
        <v>0</v>
      </c>
    </row>
    <row r="8" spans="1:6" ht="19.5" customHeight="1">
      <c r="A8" s="22" t="s">
        <v>168</v>
      </c>
      <c r="B8" s="15">
        <v>0</v>
      </c>
      <c r="C8" s="22" t="s">
        <v>40</v>
      </c>
      <c r="D8" s="15">
        <v>0</v>
      </c>
      <c r="E8" s="15">
        <v>0</v>
      </c>
      <c r="F8" s="67">
        <v>0</v>
      </c>
    </row>
    <row r="9" spans="1:6" ht="19.5" customHeight="1">
      <c r="A9" s="68"/>
      <c r="B9" s="69" t="s">
        <v>66</v>
      </c>
      <c r="C9" s="22" t="s">
        <v>42</v>
      </c>
      <c r="D9" s="15">
        <v>0</v>
      </c>
      <c r="E9" s="15">
        <v>0</v>
      </c>
      <c r="F9" s="67">
        <v>0</v>
      </c>
    </row>
    <row r="10" spans="1:6" ht="19.5" customHeight="1">
      <c r="A10" s="20"/>
      <c r="B10" s="69" t="s">
        <v>66</v>
      </c>
      <c r="C10" s="22" t="s">
        <v>44</v>
      </c>
      <c r="D10" s="15">
        <v>0</v>
      </c>
      <c r="E10" s="15">
        <v>0</v>
      </c>
      <c r="F10" s="67">
        <v>0</v>
      </c>
    </row>
    <row r="11" spans="1:6" ht="19.5" customHeight="1">
      <c r="A11" s="20"/>
      <c r="B11" s="69" t="s">
        <v>66</v>
      </c>
      <c r="C11" s="22" t="s">
        <v>46</v>
      </c>
      <c r="D11" s="15">
        <v>0</v>
      </c>
      <c r="E11" s="15">
        <v>0</v>
      </c>
      <c r="F11" s="67">
        <v>0</v>
      </c>
    </row>
    <row r="12" spans="1:6" ht="19.5" customHeight="1">
      <c r="A12" s="20"/>
      <c r="B12" s="69" t="s">
        <v>66</v>
      </c>
      <c r="C12" s="22" t="s">
        <v>48</v>
      </c>
      <c r="D12" s="15">
        <v>0</v>
      </c>
      <c r="E12" s="15">
        <v>0</v>
      </c>
      <c r="F12" s="67">
        <v>0</v>
      </c>
    </row>
    <row r="13" spans="1:6" ht="19.5" customHeight="1">
      <c r="A13" s="20"/>
      <c r="B13" s="69" t="s">
        <v>66</v>
      </c>
      <c r="C13" s="22" t="s">
        <v>50</v>
      </c>
      <c r="D13" s="15">
        <v>0</v>
      </c>
      <c r="E13" s="15">
        <v>0</v>
      </c>
      <c r="F13" s="67">
        <v>0</v>
      </c>
    </row>
    <row r="14" spans="1:6" ht="19.5" customHeight="1">
      <c r="A14" s="25"/>
      <c r="B14" s="69" t="s">
        <v>66</v>
      </c>
      <c r="C14" s="22" t="s">
        <v>52</v>
      </c>
      <c r="D14" s="15">
        <v>0</v>
      </c>
      <c r="E14" s="15">
        <v>0</v>
      </c>
      <c r="F14" s="67">
        <v>0</v>
      </c>
    </row>
    <row r="15" spans="1:6" ht="19.5" customHeight="1">
      <c r="A15" s="25"/>
      <c r="B15" s="69" t="s">
        <v>66</v>
      </c>
      <c r="C15" s="22" t="s">
        <v>54</v>
      </c>
      <c r="D15" s="15">
        <v>1064.86</v>
      </c>
      <c r="E15" s="15">
        <v>1064.86</v>
      </c>
      <c r="F15" s="67">
        <v>0</v>
      </c>
    </row>
    <row r="16" spans="1:6" ht="19.5" customHeight="1">
      <c r="A16" s="70"/>
      <c r="B16" s="69" t="s">
        <v>66</v>
      </c>
      <c r="C16" s="22" t="s">
        <v>55</v>
      </c>
      <c r="D16" s="15">
        <v>114.87</v>
      </c>
      <c r="E16" s="15">
        <v>114.87</v>
      </c>
      <c r="F16" s="67">
        <v>0</v>
      </c>
    </row>
    <row r="17" spans="1:6" ht="19.5" customHeight="1">
      <c r="A17" s="25"/>
      <c r="B17" s="69" t="s">
        <v>66</v>
      </c>
      <c r="C17" s="22" t="s">
        <v>56</v>
      </c>
      <c r="D17" s="15">
        <v>2120.58</v>
      </c>
      <c r="E17" s="15">
        <v>2120.58</v>
      </c>
      <c r="F17" s="67">
        <v>0</v>
      </c>
    </row>
    <row r="18" spans="1:6" ht="19.5" customHeight="1">
      <c r="A18" s="25"/>
      <c r="B18" s="69" t="s">
        <v>66</v>
      </c>
      <c r="C18" s="22" t="s">
        <v>57</v>
      </c>
      <c r="D18" s="15">
        <v>53.6</v>
      </c>
      <c r="E18" s="15">
        <v>53.6</v>
      </c>
      <c r="F18" s="67">
        <v>0</v>
      </c>
    </row>
    <row r="19" spans="1:6" ht="19.5" customHeight="1">
      <c r="A19" s="25"/>
      <c r="B19" s="69" t="s">
        <v>66</v>
      </c>
      <c r="C19" s="22" t="s">
        <v>58</v>
      </c>
      <c r="D19" s="15">
        <v>0</v>
      </c>
      <c r="E19" s="15">
        <v>0</v>
      </c>
      <c r="F19" s="67">
        <v>0</v>
      </c>
    </row>
    <row r="20" spans="1:6" ht="19.5" customHeight="1">
      <c r="A20" s="70"/>
      <c r="B20" s="69" t="s">
        <v>66</v>
      </c>
      <c r="C20" s="22" t="s">
        <v>59</v>
      </c>
      <c r="D20" s="15">
        <v>0</v>
      </c>
      <c r="E20" s="15">
        <v>0</v>
      </c>
      <c r="F20" s="67">
        <v>0</v>
      </c>
    </row>
    <row r="21" spans="1:6" ht="19.5" customHeight="1">
      <c r="A21" s="70"/>
      <c r="B21" s="69" t="s">
        <v>66</v>
      </c>
      <c r="C21" s="22" t="s">
        <v>60</v>
      </c>
      <c r="D21" s="15">
        <v>0</v>
      </c>
      <c r="E21" s="15">
        <v>0</v>
      </c>
      <c r="F21" s="67">
        <v>0</v>
      </c>
    </row>
    <row r="22" spans="1:6" ht="19.5" customHeight="1">
      <c r="A22" s="25"/>
      <c r="B22" s="69" t="s">
        <v>66</v>
      </c>
      <c r="C22" s="22" t="s">
        <v>61</v>
      </c>
      <c r="D22" s="15">
        <v>0</v>
      </c>
      <c r="E22" s="15">
        <v>0</v>
      </c>
      <c r="F22" s="67">
        <v>0</v>
      </c>
    </row>
    <row r="23" spans="1:6" ht="19.5" customHeight="1">
      <c r="A23" s="25"/>
      <c r="B23" s="69" t="s">
        <v>66</v>
      </c>
      <c r="C23" s="22" t="s">
        <v>62</v>
      </c>
      <c r="D23" s="15">
        <v>0</v>
      </c>
      <c r="E23" s="15">
        <v>0</v>
      </c>
      <c r="F23" s="67">
        <v>0</v>
      </c>
    </row>
    <row r="24" spans="1:6" ht="19.5" customHeight="1">
      <c r="A24" s="25"/>
      <c r="B24" s="69" t="s">
        <v>66</v>
      </c>
      <c r="C24" s="22" t="s">
        <v>63</v>
      </c>
      <c r="D24" s="15">
        <v>27.67</v>
      </c>
      <c r="E24" s="15">
        <v>27.67</v>
      </c>
      <c r="F24" s="67">
        <v>0</v>
      </c>
    </row>
    <row r="25" spans="1:6" ht="19.5" customHeight="1">
      <c r="A25" s="25"/>
      <c r="B25" s="69" t="s">
        <v>66</v>
      </c>
      <c r="C25" s="22" t="s">
        <v>64</v>
      </c>
      <c r="D25" s="15">
        <v>0</v>
      </c>
      <c r="E25" s="15">
        <v>0</v>
      </c>
      <c r="F25" s="67">
        <v>0</v>
      </c>
    </row>
    <row r="26" spans="1:6" ht="19.5" customHeight="1">
      <c r="A26" s="70"/>
      <c r="B26" s="69" t="s">
        <v>66</v>
      </c>
      <c r="C26" s="22" t="s">
        <v>65</v>
      </c>
      <c r="D26" s="15">
        <v>10</v>
      </c>
      <c r="E26" s="15">
        <v>0</v>
      </c>
      <c r="F26" s="67">
        <v>10</v>
      </c>
    </row>
    <row r="27" spans="1:6" ht="19.5" customHeight="1">
      <c r="A27" s="70"/>
      <c r="B27" s="69" t="s">
        <v>66</v>
      </c>
      <c r="C27" s="71"/>
      <c r="D27" s="69"/>
      <c r="E27" s="69" t="s">
        <v>66</v>
      </c>
      <c r="F27" s="72" t="s">
        <v>66</v>
      </c>
    </row>
    <row r="28" spans="1:6" ht="19.5" customHeight="1">
      <c r="A28" s="70"/>
      <c r="B28" s="69" t="s">
        <v>66</v>
      </c>
      <c r="C28" s="22"/>
      <c r="D28" s="69" t="s">
        <v>66</v>
      </c>
      <c r="E28" s="69" t="s">
        <v>66</v>
      </c>
      <c r="F28" s="72" t="s">
        <v>66</v>
      </c>
    </row>
    <row r="29" spans="1:6" ht="19.5" customHeight="1">
      <c r="A29" s="73" t="s">
        <v>67</v>
      </c>
      <c r="B29" s="15">
        <f>B6+B7+B8</f>
        <v>3973.97</v>
      </c>
      <c r="C29" s="73" t="s">
        <v>68</v>
      </c>
      <c r="D29" s="15">
        <f>D6+D7+D8+D9+D10+D11+D12+D13+D14+D15+D16+D17+D18+D19+D20+D21+D22+D23+D24+D25+D26</f>
        <v>4477.74</v>
      </c>
      <c r="E29" s="15">
        <f>E6+E7+E8+E9+E10+E11+E12+E13+E14+E15+E16+E17+E18+E19+E20+E21+E22+E23+E24+E25+E26</f>
        <v>4467.74</v>
      </c>
      <c r="F29" s="15">
        <f>F6+F7+F8+F9+F10+F11+F12+F13+F14+F15+F16+F17+F18+F19+F20+F21+F22+F23+F24+F25+F26</f>
        <v>10</v>
      </c>
    </row>
    <row r="30" spans="1:6" ht="19.5" customHeight="1">
      <c r="A30" s="22" t="s">
        <v>169</v>
      </c>
      <c r="B30" s="15">
        <v>828.86</v>
      </c>
      <c r="C30" s="25" t="s">
        <v>170</v>
      </c>
      <c r="D30" s="15">
        <v>325.09</v>
      </c>
      <c r="E30" s="15">
        <v>325.09</v>
      </c>
      <c r="F30" s="67">
        <v>0</v>
      </c>
    </row>
    <row r="31" spans="1:6" ht="19.5" customHeight="1">
      <c r="A31" s="29" t="s">
        <v>171</v>
      </c>
      <c r="B31" s="15">
        <v>818.86</v>
      </c>
      <c r="C31" s="74"/>
      <c r="D31" s="69" t="s">
        <v>66</v>
      </c>
      <c r="E31" s="69" t="s">
        <v>66</v>
      </c>
      <c r="F31" s="72" t="s">
        <v>66</v>
      </c>
    </row>
    <row r="32" spans="1:6" ht="19.5" customHeight="1">
      <c r="A32" s="22" t="s">
        <v>172</v>
      </c>
      <c r="B32" s="15">
        <v>10</v>
      </c>
      <c r="C32" s="75"/>
      <c r="D32" s="69" t="s">
        <v>66</v>
      </c>
      <c r="E32" s="69" t="s">
        <v>66</v>
      </c>
      <c r="F32" s="72" t="s">
        <v>66</v>
      </c>
    </row>
    <row r="33" spans="1:6" ht="19.5" customHeight="1">
      <c r="A33" s="22"/>
      <c r="B33" s="69" t="s">
        <v>66</v>
      </c>
      <c r="C33" s="75"/>
      <c r="D33" s="69" t="s">
        <v>66</v>
      </c>
      <c r="E33" s="69" t="s">
        <v>66</v>
      </c>
      <c r="F33" s="72" t="s">
        <v>66</v>
      </c>
    </row>
    <row r="34" spans="1:6" ht="19.5" customHeight="1">
      <c r="A34" s="76" t="s">
        <v>73</v>
      </c>
      <c r="B34" s="57">
        <f>B29+B30</f>
        <v>4802.83</v>
      </c>
      <c r="C34" s="73" t="s">
        <v>74</v>
      </c>
      <c r="D34" s="57">
        <f>D29+D30</f>
        <v>4802.83</v>
      </c>
      <c r="E34" s="57">
        <f>E29+E30</f>
        <v>4792.83</v>
      </c>
      <c r="F34" s="57">
        <f>F29+F30</f>
        <v>10</v>
      </c>
    </row>
    <row r="35" spans="1:6" ht="19.5" customHeight="1">
      <c r="A35" s="77" t="s">
        <v>173</v>
      </c>
      <c r="B35" s="77"/>
      <c r="C35" s="77"/>
      <c r="D35" s="77"/>
      <c r="E35" s="77"/>
      <c r="F35" s="77"/>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showGridLines="0" showZeros="0" workbookViewId="0" topLeftCell="A4">
      <selection activeCell="E6" sqref="E6:F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9" t="s">
        <v>20</v>
      </c>
      <c r="B1" s="49"/>
      <c r="C1" s="49"/>
      <c r="D1" s="49"/>
      <c r="E1" s="49"/>
      <c r="F1" s="49"/>
      <c r="G1" s="49"/>
      <c r="H1" s="49"/>
    </row>
    <row r="2" spans="1:8" ht="13.5" customHeight="1">
      <c r="A2" s="49"/>
      <c r="B2" s="49"/>
      <c r="C2" s="49"/>
      <c r="D2" s="49"/>
      <c r="E2" s="49"/>
      <c r="F2" s="49"/>
      <c r="G2" s="49"/>
      <c r="H2" s="46" t="s">
        <v>174</v>
      </c>
    </row>
    <row r="3" spans="1:8" ht="18" customHeight="1">
      <c r="A3" s="3" t="s">
        <v>28</v>
      </c>
      <c r="B3" s="3"/>
      <c r="C3" s="51"/>
      <c r="D3" s="51"/>
      <c r="E3" s="51"/>
      <c r="F3" s="51"/>
      <c r="G3" s="51"/>
      <c r="H3" s="47" t="s">
        <v>29</v>
      </c>
    </row>
    <row r="4" spans="1:8" ht="22.5" customHeight="1">
      <c r="A4" s="7" t="s">
        <v>32</v>
      </c>
      <c r="B4" s="7"/>
      <c r="C4" s="8" t="s">
        <v>68</v>
      </c>
      <c r="D4" s="9" t="s">
        <v>139</v>
      </c>
      <c r="E4" s="10"/>
      <c r="F4" s="11"/>
      <c r="G4" s="8" t="s">
        <v>140</v>
      </c>
      <c r="H4" s="8" t="s">
        <v>175</v>
      </c>
    </row>
    <row r="5" spans="1:8" ht="33.75" customHeight="1">
      <c r="A5" s="7" t="s">
        <v>85</v>
      </c>
      <c r="B5" s="7" t="s">
        <v>86</v>
      </c>
      <c r="C5" s="12"/>
      <c r="D5" s="7" t="s">
        <v>176</v>
      </c>
      <c r="E5" s="7" t="s">
        <v>177</v>
      </c>
      <c r="F5" s="7" t="s">
        <v>178</v>
      </c>
      <c r="G5" s="12"/>
      <c r="H5" s="12"/>
    </row>
    <row r="6" spans="1:8" ht="19.5" customHeight="1">
      <c r="A6" s="58"/>
      <c r="B6" s="58" t="s">
        <v>87</v>
      </c>
      <c r="C6" s="15">
        <f aca="true" t="shared" si="0" ref="C6:H6">C7+C12+C18+C21+C31+C34</f>
        <v>4467.74</v>
      </c>
      <c r="D6" s="15">
        <f t="shared" si="0"/>
        <v>703.2299999999999</v>
      </c>
      <c r="E6" s="15">
        <f t="shared" si="0"/>
        <v>611.7299999999999</v>
      </c>
      <c r="F6" s="15">
        <f t="shared" si="0"/>
        <v>91.5</v>
      </c>
      <c r="G6" s="15">
        <f t="shared" si="0"/>
        <v>3764.5099999999998</v>
      </c>
      <c r="H6" s="15">
        <f t="shared" si="0"/>
        <v>0</v>
      </c>
    </row>
    <row r="7" spans="1:8" ht="19.5" customHeight="1">
      <c r="A7" s="18">
        <v>201</v>
      </c>
      <c r="B7" s="19" t="s">
        <v>89</v>
      </c>
      <c r="C7" s="15">
        <v>1086.16</v>
      </c>
      <c r="D7" s="15">
        <v>675.56</v>
      </c>
      <c r="E7" s="15">
        <v>584.06</v>
      </c>
      <c r="F7" s="15">
        <v>91.5</v>
      </c>
      <c r="G7" s="15">
        <v>410.6</v>
      </c>
      <c r="H7" s="54"/>
    </row>
    <row r="8" spans="1:8" ht="19.5" customHeight="1">
      <c r="A8" s="59" t="s">
        <v>90</v>
      </c>
      <c r="B8" s="19" t="s">
        <v>91</v>
      </c>
      <c r="C8" s="15">
        <v>1086.16</v>
      </c>
      <c r="D8" s="15">
        <v>675.56</v>
      </c>
      <c r="E8" s="15">
        <v>584.06</v>
      </c>
      <c r="F8" s="15">
        <v>91.5</v>
      </c>
      <c r="G8" s="15">
        <v>410.6</v>
      </c>
      <c r="H8" s="54"/>
    </row>
    <row r="9" spans="1:8" ht="19.5" customHeight="1">
      <c r="A9" s="59" t="s">
        <v>92</v>
      </c>
      <c r="B9" s="19" t="s">
        <v>93</v>
      </c>
      <c r="C9" s="15">
        <v>675.56</v>
      </c>
      <c r="D9" s="15">
        <v>675.56</v>
      </c>
      <c r="E9" s="15">
        <v>584.06</v>
      </c>
      <c r="F9" s="15">
        <v>91.5</v>
      </c>
      <c r="G9" s="15">
        <v>0</v>
      </c>
      <c r="H9" s="54"/>
    </row>
    <row r="10" spans="1:8" ht="19.5" customHeight="1">
      <c r="A10" s="59" t="s">
        <v>144</v>
      </c>
      <c r="B10" s="19" t="s">
        <v>145</v>
      </c>
      <c r="C10" s="15">
        <v>49.82</v>
      </c>
      <c r="D10" s="15"/>
      <c r="E10" s="15"/>
      <c r="F10" s="15"/>
      <c r="G10" s="15">
        <v>49.82</v>
      </c>
      <c r="H10" s="54"/>
    </row>
    <row r="11" spans="1:8" ht="19.5" customHeight="1">
      <c r="A11" s="59" t="s">
        <v>94</v>
      </c>
      <c r="B11" s="19" t="s">
        <v>95</v>
      </c>
      <c r="C11" s="15">
        <v>360.78</v>
      </c>
      <c r="D11" s="15"/>
      <c r="E11" s="15"/>
      <c r="F11" s="15"/>
      <c r="G11" s="15">
        <v>360.78</v>
      </c>
      <c r="H11" s="54"/>
    </row>
    <row r="12" spans="1:8" ht="19.5" customHeight="1">
      <c r="A12" s="59" t="s">
        <v>96</v>
      </c>
      <c r="B12" s="19" t="s">
        <v>97</v>
      </c>
      <c r="C12" s="15">
        <v>1064.86</v>
      </c>
      <c r="D12" s="15"/>
      <c r="E12" s="15"/>
      <c r="F12" s="15"/>
      <c r="G12" s="15">
        <v>1064.86</v>
      </c>
      <c r="H12" s="54"/>
    </row>
    <row r="13" spans="1:8" ht="19.5" customHeight="1">
      <c r="A13" s="59" t="s">
        <v>98</v>
      </c>
      <c r="B13" s="19" t="s">
        <v>99</v>
      </c>
      <c r="C13" s="15">
        <v>66.89</v>
      </c>
      <c r="D13" s="15"/>
      <c r="E13" s="15"/>
      <c r="F13" s="15"/>
      <c r="G13" s="15">
        <v>66.89</v>
      </c>
      <c r="H13" s="54"/>
    </row>
    <row r="14" spans="1:8" ht="19.5" customHeight="1">
      <c r="A14" s="18">
        <v>2110301</v>
      </c>
      <c r="B14" s="19" t="s">
        <v>100</v>
      </c>
      <c r="C14" s="15">
        <v>25</v>
      </c>
      <c r="D14" s="15"/>
      <c r="E14" s="15"/>
      <c r="F14" s="15"/>
      <c r="G14" s="15">
        <v>25</v>
      </c>
      <c r="H14" s="54"/>
    </row>
    <row r="15" spans="1:8" ht="19.5" customHeight="1">
      <c r="A15" s="59" t="s">
        <v>146</v>
      </c>
      <c r="B15" s="19" t="s">
        <v>147</v>
      </c>
      <c r="C15" s="15">
        <v>41.89</v>
      </c>
      <c r="D15" s="15"/>
      <c r="E15" s="15"/>
      <c r="F15" s="15"/>
      <c r="G15" s="15">
        <v>41.89</v>
      </c>
      <c r="H15" s="54"/>
    </row>
    <row r="16" spans="1:8" ht="19.5" customHeight="1">
      <c r="A16" s="59" t="s">
        <v>101</v>
      </c>
      <c r="B16" s="19" t="s">
        <v>102</v>
      </c>
      <c r="C16" s="15">
        <v>997.97</v>
      </c>
      <c r="D16" s="15"/>
      <c r="E16" s="15"/>
      <c r="F16" s="15"/>
      <c r="G16" s="15">
        <v>997.97</v>
      </c>
      <c r="H16" s="54"/>
    </row>
    <row r="17" spans="1:8" ht="19.5" customHeight="1">
      <c r="A17" s="59" t="s">
        <v>103</v>
      </c>
      <c r="B17" s="19" t="s">
        <v>104</v>
      </c>
      <c r="C17" s="15">
        <v>997.97</v>
      </c>
      <c r="D17" s="15"/>
      <c r="E17" s="15"/>
      <c r="F17" s="15"/>
      <c r="G17" s="15">
        <v>997.97</v>
      </c>
      <c r="H17" s="54"/>
    </row>
    <row r="18" spans="1:8" ht="19.5" customHeight="1">
      <c r="A18" s="59" t="s">
        <v>105</v>
      </c>
      <c r="B18" s="19" t="s">
        <v>106</v>
      </c>
      <c r="C18" s="15">
        <v>114.87</v>
      </c>
      <c r="D18" s="15"/>
      <c r="E18" s="15"/>
      <c r="F18" s="15"/>
      <c r="G18" s="15">
        <v>114.87</v>
      </c>
      <c r="H18" s="54"/>
    </row>
    <row r="19" spans="1:8" ht="19.5" customHeight="1">
      <c r="A19" s="59" t="s">
        <v>107</v>
      </c>
      <c r="B19" s="19" t="s">
        <v>108</v>
      </c>
      <c r="C19" s="15">
        <v>114.87</v>
      </c>
      <c r="D19" s="15"/>
      <c r="E19" s="15"/>
      <c r="F19" s="15"/>
      <c r="G19" s="15">
        <v>114.87</v>
      </c>
      <c r="H19" s="54"/>
    </row>
    <row r="20" spans="1:8" ht="19.5" customHeight="1">
      <c r="A20" s="59" t="s">
        <v>109</v>
      </c>
      <c r="B20" s="19" t="s">
        <v>110</v>
      </c>
      <c r="C20" s="15">
        <v>114.87</v>
      </c>
      <c r="D20" s="15"/>
      <c r="E20" s="15"/>
      <c r="F20" s="15"/>
      <c r="G20" s="15">
        <v>114.87</v>
      </c>
      <c r="H20" s="54"/>
    </row>
    <row r="21" spans="1:8" ht="19.5" customHeight="1">
      <c r="A21" s="59" t="s">
        <v>111</v>
      </c>
      <c r="B21" s="19" t="s">
        <v>112</v>
      </c>
      <c r="C21" s="15">
        <v>2120.58</v>
      </c>
      <c r="D21" s="15"/>
      <c r="E21" s="15"/>
      <c r="F21" s="15"/>
      <c r="G21" s="15">
        <v>2120.58</v>
      </c>
      <c r="H21" s="54"/>
    </row>
    <row r="22" spans="1:8" ht="19.5" customHeight="1">
      <c r="A22" s="59" t="s">
        <v>113</v>
      </c>
      <c r="B22" s="19" t="s">
        <v>114</v>
      </c>
      <c r="C22" s="15">
        <v>637.89</v>
      </c>
      <c r="D22" s="15"/>
      <c r="E22" s="15"/>
      <c r="F22" s="15"/>
      <c r="G22" s="15">
        <v>637.89</v>
      </c>
      <c r="H22" s="54"/>
    </row>
    <row r="23" spans="1:8" ht="19.5" customHeight="1">
      <c r="A23" s="59" t="s">
        <v>148</v>
      </c>
      <c r="B23" s="19" t="s">
        <v>149</v>
      </c>
      <c r="C23" s="15">
        <v>404.21</v>
      </c>
      <c r="D23" s="15"/>
      <c r="E23" s="15"/>
      <c r="F23" s="15"/>
      <c r="G23" s="15">
        <v>404.21</v>
      </c>
      <c r="H23" s="54"/>
    </row>
    <row r="24" spans="1:8" ht="19.5" customHeight="1">
      <c r="A24" s="59" t="s">
        <v>115</v>
      </c>
      <c r="B24" s="19" t="s">
        <v>116</v>
      </c>
      <c r="C24" s="15">
        <v>233.68</v>
      </c>
      <c r="D24" s="15"/>
      <c r="E24" s="15"/>
      <c r="F24" s="15"/>
      <c r="G24" s="15">
        <v>233.68</v>
      </c>
      <c r="H24" s="54"/>
    </row>
    <row r="25" spans="1:8" ht="19.5" customHeight="1">
      <c r="A25" s="59" t="s">
        <v>117</v>
      </c>
      <c r="B25" s="19" t="s">
        <v>118</v>
      </c>
      <c r="C25" s="15">
        <v>1209.99</v>
      </c>
      <c r="D25" s="15"/>
      <c r="E25" s="15"/>
      <c r="F25" s="15"/>
      <c r="G25" s="15">
        <v>1209.99</v>
      </c>
      <c r="H25" s="54"/>
    </row>
    <row r="26" spans="1:8" ht="19.5" customHeight="1">
      <c r="A26" s="18">
        <v>2130505</v>
      </c>
      <c r="B26" s="19" t="s">
        <v>150</v>
      </c>
      <c r="C26" s="15">
        <v>170</v>
      </c>
      <c r="D26" s="15"/>
      <c r="E26" s="15"/>
      <c r="F26" s="15"/>
      <c r="G26" s="15">
        <v>170</v>
      </c>
      <c r="H26" s="54"/>
    </row>
    <row r="27" spans="1:8" ht="19.5" customHeight="1">
      <c r="A27" s="59" t="s">
        <v>120</v>
      </c>
      <c r="B27" s="19" t="s">
        <v>121</v>
      </c>
      <c r="C27" s="15">
        <v>1039.99</v>
      </c>
      <c r="D27" s="15"/>
      <c r="E27" s="15"/>
      <c r="F27" s="15"/>
      <c r="G27" s="15">
        <v>1039.99</v>
      </c>
      <c r="H27" s="54"/>
    </row>
    <row r="28" spans="1:8" ht="19.5" customHeight="1">
      <c r="A28" s="59" t="s">
        <v>151</v>
      </c>
      <c r="B28" s="19" t="s">
        <v>122</v>
      </c>
      <c r="C28" s="15">
        <v>272.7</v>
      </c>
      <c r="D28" s="15"/>
      <c r="E28" s="15"/>
      <c r="F28" s="15"/>
      <c r="G28" s="15">
        <v>272.7</v>
      </c>
      <c r="H28" s="54"/>
    </row>
    <row r="29" spans="1:8" ht="19.5" customHeight="1">
      <c r="A29" s="59" t="s">
        <v>152</v>
      </c>
      <c r="B29" s="19" t="s">
        <v>153</v>
      </c>
      <c r="C29" s="15">
        <v>36</v>
      </c>
      <c r="D29" s="15"/>
      <c r="E29" s="15"/>
      <c r="F29" s="15"/>
      <c r="G29" s="15">
        <v>36</v>
      </c>
      <c r="H29" s="54"/>
    </row>
    <row r="30" spans="1:8" ht="19.5" customHeight="1">
      <c r="A30" s="18">
        <v>2130799</v>
      </c>
      <c r="B30" s="19" t="s">
        <v>124</v>
      </c>
      <c r="C30" s="15">
        <v>236.7</v>
      </c>
      <c r="D30" s="15"/>
      <c r="E30" s="15"/>
      <c r="F30" s="15"/>
      <c r="G30" s="15">
        <v>236.7</v>
      </c>
      <c r="H30" s="54"/>
    </row>
    <row r="31" spans="1:8" ht="19.5" customHeight="1">
      <c r="A31" s="59" t="s">
        <v>125</v>
      </c>
      <c r="B31" s="19" t="s">
        <v>126</v>
      </c>
      <c r="C31" s="15">
        <v>53.6</v>
      </c>
      <c r="D31" s="15"/>
      <c r="E31" s="15"/>
      <c r="F31" s="15"/>
      <c r="G31" s="15">
        <v>53.6</v>
      </c>
      <c r="H31" s="54"/>
    </row>
    <row r="32" spans="1:8" ht="19.5" customHeight="1">
      <c r="A32" s="59" t="s">
        <v>127</v>
      </c>
      <c r="B32" s="19" t="s">
        <v>128</v>
      </c>
      <c r="C32" s="15">
        <v>53.6</v>
      </c>
      <c r="D32" s="15"/>
      <c r="E32" s="15"/>
      <c r="F32" s="15"/>
      <c r="G32" s="15">
        <v>53.6</v>
      </c>
      <c r="H32" s="54"/>
    </row>
    <row r="33" spans="1:8" ht="19.5" customHeight="1">
      <c r="A33" s="59" t="s">
        <v>129</v>
      </c>
      <c r="B33" s="19" t="s">
        <v>130</v>
      </c>
      <c r="C33" s="15">
        <v>53.6</v>
      </c>
      <c r="D33" s="15"/>
      <c r="E33" s="15"/>
      <c r="F33" s="15"/>
      <c r="G33" s="15">
        <v>53.6</v>
      </c>
      <c r="H33" s="54"/>
    </row>
    <row r="34" spans="1:8" ht="19.5" customHeight="1">
      <c r="A34" s="59" t="s">
        <v>131</v>
      </c>
      <c r="B34" s="19" t="s">
        <v>132</v>
      </c>
      <c r="C34" s="15">
        <v>27.67</v>
      </c>
      <c r="D34" s="15">
        <v>27.67</v>
      </c>
      <c r="E34" s="15">
        <v>27.67</v>
      </c>
      <c r="F34" s="15"/>
      <c r="G34" s="15"/>
      <c r="H34" s="54"/>
    </row>
    <row r="35" spans="1:8" ht="19.5" customHeight="1">
      <c r="A35" s="59" t="s">
        <v>133</v>
      </c>
      <c r="B35" s="19" t="s">
        <v>134</v>
      </c>
      <c r="C35" s="15">
        <v>27.67</v>
      </c>
      <c r="D35" s="15">
        <v>27.67</v>
      </c>
      <c r="E35" s="15">
        <v>27.67</v>
      </c>
      <c r="F35" s="15"/>
      <c r="G35" s="15"/>
      <c r="H35" s="54"/>
    </row>
    <row r="36" spans="1:8" ht="19.5" customHeight="1">
      <c r="A36" s="59" t="s">
        <v>135</v>
      </c>
      <c r="B36" s="19" t="s">
        <v>136</v>
      </c>
      <c r="C36" s="15">
        <v>27.67</v>
      </c>
      <c r="D36" s="15">
        <v>27.67</v>
      </c>
      <c r="E36" s="15">
        <v>27.67</v>
      </c>
      <c r="F36" s="15"/>
      <c r="G36" s="15"/>
      <c r="H36" s="54"/>
    </row>
    <row r="37" spans="1:8" ht="15.75" customHeight="1">
      <c r="A37" s="31" t="s">
        <v>179</v>
      </c>
      <c r="B37" s="31"/>
      <c r="C37" s="31"/>
      <c r="D37" s="31"/>
      <c r="E37" s="31"/>
      <c r="F37" s="31"/>
      <c r="G37" s="31"/>
      <c r="H37" s="31"/>
    </row>
  </sheetData>
  <sheetProtection/>
  <mergeCells count="8">
    <mergeCell ref="A1:H1"/>
    <mergeCell ref="A3:B3"/>
    <mergeCell ref="A4:B4"/>
    <mergeCell ref="D4:F4"/>
    <mergeCell ref="A37:H37"/>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8"/>
  <sheetViews>
    <sheetView showGridLines="0" showZeros="0" workbookViewId="0" topLeftCell="A1">
      <selection activeCell="G6" sqref="G6"/>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32.33203125" style="0" customWidth="1"/>
  </cols>
  <sheetData>
    <row r="1" spans="1:6" ht="28.5" customHeight="1">
      <c r="A1" s="48" t="s">
        <v>22</v>
      </c>
      <c r="B1" s="48"/>
      <c r="C1" s="48"/>
      <c r="D1" s="48"/>
      <c r="E1" s="48"/>
      <c r="F1" s="48"/>
    </row>
    <row r="2" spans="1:6" ht="12" customHeight="1">
      <c r="A2" s="49"/>
      <c r="B2" s="49"/>
      <c r="C2" s="49"/>
      <c r="D2" s="49"/>
      <c r="E2" s="49"/>
      <c r="F2" s="46" t="s">
        <v>180</v>
      </c>
    </row>
    <row r="3" spans="1:6" ht="22.5" customHeight="1">
      <c r="A3" s="50" t="s">
        <v>28</v>
      </c>
      <c r="B3" s="50"/>
      <c r="C3" s="51"/>
      <c r="D3" s="51"/>
      <c r="E3" s="51"/>
      <c r="F3" s="47" t="s">
        <v>29</v>
      </c>
    </row>
    <row r="4" spans="1:6" ht="19.5" customHeight="1">
      <c r="A4" s="7" t="s">
        <v>32</v>
      </c>
      <c r="B4" s="7"/>
      <c r="C4" s="8" t="s">
        <v>68</v>
      </c>
      <c r="D4" s="8" t="s">
        <v>177</v>
      </c>
      <c r="E4" s="8" t="s">
        <v>178</v>
      </c>
      <c r="F4" s="8" t="s">
        <v>175</v>
      </c>
    </row>
    <row r="5" spans="1:6" ht="29.25" customHeight="1">
      <c r="A5" s="7" t="s">
        <v>181</v>
      </c>
      <c r="B5" s="7" t="s">
        <v>86</v>
      </c>
      <c r="C5" s="12"/>
      <c r="D5" s="12"/>
      <c r="E5" s="12"/>
      <c r="F5" s="12"/>
    </row>
    <row r="6" spans="1:6" ht="19.5" customHeight="1">
      <c r="A6" s="52" t="s">
        <v>87</v>
      </c>
      <c r="B6" s="53"/>
      <c r="C6" s="15">
        <f>C7+C19+C34</f>
        <v>703.2299999999999</v>
      </c>
      <c r="D6" s="15">
        <f>D7+D19+D34</f>
        <v>611.7299999999999</v>
      </c>
      <c r="E6" s="15">
        <f>E7+E19+E34</f>
        <v>91.5</v>
      </c>
      <c r="F6" s="12"/>
    </row>
    <row r="7" spans="1:6" ht="19.5" customHeight="1">
      <c r="A7" s="18" t="s">
        <v>182</v>
      </c>
      <c r="B7" s="19" t="s">
        <v>183</v>
      </c>
      <c r="C7" s="15">
        <v>560.93</v>
      </c>
      <c r="D7" s="15">
        <v>560.93</v>
      </c>
      <c r="E7" s="15"/>
      <c r="F7" s="54"/>
    </row>
    <row r="8" spans="1:6" ht="19.5" customHeight="1">
      <c r="A8" s="18" t="s">
        <v>184</v>
      </c>
      <c r="B8" s="19" t="s">
        <v>185</v>
      </c>
      <c r="C8" s="15">
        <v>173.27</v>
      </c>
      <c r="D8" s="15">
        <v>173.27</v>
      </c>
      <c r="E8" s="15"/>
      <c r="F8" s="54"/>
    </row>
    <row r="9" spans="1:6" ht="19.5" customHeight="1">
      <c r="A9" s="18" t="s">
        <v>186</v>
      </c>
      <c r="B9" s="19" t="s">
        <v>187</v>
      </c>
      <c r="C9" s="15">
        <v>67.06</v>
      </c>
      <c r="D9" s="15">
        <v>67.06</v>
      </c>
      <c r="E9" s="15"/>
      <c r="F9" s="54"/>
    </row>
    <row r="10" spans="1:6" ht="19.5" customHeight="1">
      <c r="A10" s="18" t="s">
        <v>188</v>
      </c>
      <c r="B10" s="19" t="s">
        <v>189</v>
      </c>
      <c r="C10" s="15">
        <v>160.13</v>
      </c>
      <c r="D10" s="15">
        <v>160.13</v>
      </c>
      <c r="E10" s="15"/>
      <c r="F10" s="54"/>
    </row>
    <row r="11" spans="1:6" ht="19.5" customHeight="1">
      <c r="A11" s="18" t="s">
        <v>190</v>
      </c>
      <c r="B11" s="19" t="s">
        <v>191</v>
      </c>
      <c r="C11" s="15">
        <v>5.43</v>
      </c>
      <c r="D11" s="15">
        <v>5.43</v>
      </c>
      <c r="E11" s="15"/>
      <c r="F11" s="54"/>
    </row>
    <row r="12" spans="1:6" ht="19.5" customHeight="1">
      <c r="A12" s="18" t="s">
        <v>192</v>
      </c>
      <c r="B12" s="19" t="s">
        <v>193</v>
      </c>
      <c r="C12" s="15">
        <v>41.43</v>
      </c>
      <c r="D12" s="15">
        <v>41.43</v>
      </c>
      <c r="E12" s="15"/>
      <c r="F12" s="54"/>
    </row>
    <row r="13" spans="1:6" ht="19.5" customHeight="1">
      <c r="A13" s="18" t="s">
        <v>194</v>
      </c>
      <c r="B13" s="19" t="s">
        <v>195</v>
      </c>
      <c r="C13" s="15">
        <v>37.42</v>
      </c>
      <c r="D13" s="15">
        <v>37.42</v>
      </c>
      <c r="E13" s="15"/>
      <c r="F13" s="54"/>
    </row>
    <row r="14" spans="1:6" ht="19.5" customHeight="1">
      <c r="A14" s="18">
        <v>30110</v>
      </c>
      <c r="B14" s="19" t="s">
        <v>196</v>
      </c>
      <c r="C14" s="15">
        <v>13.27</v>
      </c>
      <c r="D14" s="15">
        <v>13.27</v>
      </c>
      <c r="E14" s="15"/>
      <c r="F14" s="54"/>
    </row>
    <row r="15" spans="1:6" ht="19.5" customHeight="1">
      <c r="A15" s="18">
        <v>30111</v>
      </c>
      <c r="B15" s="19" t="s">
        <v>197</v>
      </c>
      <c r="C15" s="15">
        <v>6.52</v>
      </c>
      <c r="D15" s="15">
        <v>6.52</v>
      </c>
      <c r="E15" s="15"/>
      <c r="F15" s="54"/>
    </row>
    <row r="16" spans="1:6" ht="19.5" customHeight="1">
      <c r="A16" s="18" t="s">
        <v>198</v>
      </c>
      <c r="B16" s="19" t="s">
        <v>197</v>
      </c>
      <c r="C16" s="15">
        <v>6.06</v>
      </c>
      <c r="D16" s="15">
        <v>6.06</v>
      </c>
      <c r="E16" s="15"/>
      <c r="F16" s="54"/>
    </row>
    <row r="17" spans="1:6" ht="19.5" customHeight="1">
      <c r="A17" s="18" t="s">
        <v>199</v>
      </c>
      <c r="B17" s="19" t="s">
        <v>136</v>
      </c>
      <c r="C17" s="15">
        <v>27.67</v>
      </c>
      <c r="D17" s="15">
        <v>27.67</v>
      </c>
      <c r="E17" s="15"/>
      <c r="F17" s="54"/>
    </row>
    <row r="18" spans="1:6" ht="19.5" customHeight="1">
      <c r="A18" s="18" t="s">
        <v>200</v>
      </c>
      <c r="B18" s="19" t="s">
        <v>201</v>
      </c>
      <c r="C18" s="15">
        <v>22.69</v>
      </c>
      <c r="D18" s="15">
        <v>22.69</v>
      </c>
      <c r="E18" s="15"/>
      <c r="F18" s="54"/>
    </row>
    <row r="19" spans="1:6" ht="19.5" customHeight="1">
      <c r="A19" s="18" t="s">
        <v>202</v>
      </c>
      <c r="B19" s="19" t="s">
        <v>203</v>
      </c>
      <c r="C19" s="15">
        <v>91.5</v>
      </c>
      <c r="D19" s="15"/>
      <c r="E19" s="15">
        <v>91.5</v>
      </c>
      <c r="F19" s="54"/>
    </row>
    <row r="20" spans="1:6" ht="19.5" customHeight="1">
      <c r="A20" s="18" t="s">
        <v>204</v>
      </c>
      <c r="B20" s="19" t="s">
        <v>205</v>
      </c>
      <c r="C20" s="15">
        <v>19.07</v>
      </c>
      <c r="D20" s="15"/>
      <c r="E20" s="15">
        <v>19.07</v>
      </c>
      <c r="F20" s="54"/>
    </row>
    <row r="21" spans="1:6" ht="19.5" customHeight="1">
      <c r="A21" s="18" t="s">
        <v>206</v>
      </c>
      <c r="B21" s="19" t="s">
        <v>207</v>
      </c>
      <c r="C21" s="15">
        <v>2</v>
      </c>
      <c r="D21" s="15"/>
      <c r="E21" s="15">
        <v>2</v>
      </c>
      <c r="F21" s="54"/>
    </row>
    <row r="22" spans="1:6" ht="19.5" customHeight="1">
      <c r="A22" s="18" t="s">
        <v>208</v>
      </c>
      <c r="B22" s="19" t="s">
        <v>209</v>
      </c>
      <c r="C22" s="15">
        <v>8</v>
      </c>
      <c r="D22" s="15"/>
      <c r="E22" s="15">
        <v>8</v>
      </c>
      <c r="F22" s="54"/>
    </row>
    <row r="23" spans="1:6" ht="19.5" customHeight="1">
      <c r="A23" s="18" t="s">
        <v>210</v>
      </c>
      <c r="B23" s="19" t="s">
        <v>211</v>
      </c>
      <c r="C23" s="15">
        <v>5</v>
      </c>
      <c r="D23" s="15"/>
      <c r="E23" s="15">
        <v>5</v>
      </c>
      <c r="F23" s="54"/>
    </row>
    <row r="24" spans="1:6" ht="19.5" customHeight="1">
      <c r="A24" s="18" t="s">
        <v>212</v>
      </c>
      <c r="B24" s="19" t="s">
        <v>213</v>
      </c>
      <c r="C24" s="15">
        <v>5.76</v>
      </c>
      <c r="D24" s="15"/>
      <c r="E24" s="15">
        <v>5.76</v>
      </c>
      <c r="F24" s="54"/>
    </row>
    <row r="25" spans="1:6" ht="19.5" customHeight="1">
      <c r="A25" s="18" t="s">
        <v>214</v>
      </c>
      <c r="B25" s="19" t="s">
        <v>215</v>
      </c>
      <c r="C25" s="15">
        <v>6</v>
      </c>
      <c r="D25" s="15"/>
      <c r="E25" s="15">
        <v>6</v>
      </c>
      <c r="F25" s="54"/>
    </row>
    <row r="26" spans="1:6" ht="19.5" customHeight="1">
      <c r="A26" s="18" t="s">
        <v>216</v>
      </c>
      <c r="B26" s="19" t="s">
        <v>217</v>
      </c>
      <c r="C26" s="15">
        <v>14</v>
      </c>
      <c r="D26" s="15"/>
      <c r="E26" s="15">
        <v>14</v>
      </c>
      <c r="F26" s="54"/>
    </row>
    <row r="27" spans="1:6" ht="19.5" customHeight="1">
      <c r="A27" s="18" t="s">
        <v>218</v>
      </c>
      <c r="B27" s="19" t="s">
        <v>219</v>
      </c>
      <c r="C27" s="15">
        <v>2.75</v>
      </c>
      <c r="D27" s="15"/>
      <c r="E27" s="15">
        <v>2.75</v>
      </c>
      <c r="F27" s="54"/>
    </row>
    <row r="28" spans="1:6" ht="19.5" customHeight="1">
      <c r="A28" s="18" t="s">
        <v>220</v>
      </c>
      <c r="B28" s="19" t="s">
        <v>221</v>
      </c>
      <c r="C28" s="15">
        <v>0.23</v>
      </c>
      <c r="D28" s="15"/>
      <c r="E28" s="15">
        <v>0.23</v>
      </c>
      <c r="F28" s="54"/>
    </row>
    <row r="29" spans="1:6" ht="19.5" customHeight="1">
      <c r="A29" s="18" t="s">
        <v>222</v>
      </c>
      <c r="B29" s="19" t="s">
        <v>223</v>
      </c>
      <c r="C29" s="15">
        <v>3.75</v>
      </c>
      <c r="D29" s="15"/>
      <c r="E29" s="15">
        <v>3.75</v>
      </c>
      <c r="F29" s="54"/>
    </row>
    <row r="30" spans="1:6" ht="19.5" customHeight="1">
      <c r="A30" s="18" t="s">
        <v>224</v>
      </c>
      <c r="B30" s="19" t="s">
        <v>225</v>
      </c>
      <c r="C30" s="15">
        <v>1</v>
      </c>
      <c r="D30" s="15"/>
      <c r="E30" s="15">
        <v>1</v>
      </c>
      <c r="F30" s="54"/>
    </row>
    <row r="31" spans="1:6" ht="19.5" customHeight="1">
      <c r="A31" s="18" t="s">
        <v>226</v>
      </c>
      <c r="B31" s="19" t="s">
        <v>227</v>
      </c>
      <c r="C31" s="15">
        <v>4.42</v>
      </c>
      <c r="D31" s="15"/>
      <c r="E31" s="15">
        <v>4.42</v>
      </c>
      <c r="F31" s="54"/>
    </row>
    <row r="32" spans="1:6" ht="19.5" customHeight="1">
      <c r="A32" s="18" t="s">
        <v>228</v>
      </c>
      <c r="B32" s="19" t="s">
        <v>229</v>
      </c>
      <c r="C32" s="15">
        <v>7.02</v>
      </c>
      <c r="D32" s="15"/>
      <c r="E32" s="15">
        <v>7.02</v>
      </c>
      <c r="F32" s="54"/>
    </row>
    <row r="33" spans="1:6" ht="19.5" customHeight="1">
      <c r="A33" s="18" t="s">
        <v>230</v>
      </c>
      <c r="B33" s="19" t="s">
        <v>231</v>
      </c>
      <c r="C33" s="15">
        <v>12.51</v>
      </c>
      <c r="D33" s="15"/>
      <c r="E33" s="15">
        <v>12.51</v>
      </c>
      <c r="F33" s="54"/>
    </row>
    <row r="34" spans="1:6" ht="19.5" customHeight="1">
      <c r="A34" s="18" t="s">
        <v>232</v>
      </c>
      <c r="B34" s="19" t="s">
        <v>233</v>
      </c>
      <c r="C34" s="15">
        <v>50.8</v>
      </c>
      <c r="D34" s="15">
        <v>50.8</v>
      </c>
      <c r="E34" s="15"/>
      <c r="F34" s="54"/>
    </row>
    <row r="35" spans="1:6" ht="19.5" customHeight="1">
      <c r="A35" s="18" t="s">
        <v>234</v>
      </c>
      <c r="B35" s="19" t="s">
        <v>235</v>
      </c>
      <c r="C35" s="15">
        <v>1.17</v>
      </c>
      <c r="D35" s="15">
        <v>1.17</v>
      </c>
      <c r="E35" s="15"/>
      <c r="F35" s="54"/>
    </row>
    <row r="36" spans="1:6" ht="19.5" customHeight="1">
      <c r="A36" s="18" t="s">
        <v>236</v>
      </c>
      <c r="B36" s="19" t="s">
        <v>237</v>
      </c>
      <c r="C36" s="15">
        <v>35.58</v>
      </c>
      <c r="D36" s="15">
        <v>35.58</v>
      </c>
      <c r="E36" s="15"/>
      <c r="F36" s="54"/>
    </row>
    <row r="37" spans="1:6" ht="19.5" customHeight="1">
      <c r="A37" s="55" t="s">
        <v>238</v>
      </c>
      <c r="B37" s="56" t="s">
        <v>239</v>
      </c>
      <c r="C37" s="57">
        <v>14.05</v>
      </c>
      <c r="D37" s="57">
        <v>14.05</v>
      </c>
      <c r="E37" s="57"/>
      <c r="F37" s="54"/>
    </row>
    <row r="38" spans="1:6" ht="20.25" customHeight="1">
      <c r="A38" s="31" t="s">
        <v>240</v>
      </c>
      <c r="B38" s="31"/>
      <c r="C38" s="31"/>
      <c r="D38" s="31"/>
      <c r="E38" s="31"/>
      <c r="F38" s="31"/>
    </row>
  </sheetData>
  <sheetProtection/>
  <mergeCells count="8">
    <mergeCell ref="A1:F1"/>
    <mergeCell ref="A4:B4"/>
    <mergeCell ref="A6:B6"/>
    <mergeCell ref="A38:F38"/>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0"/>
  <sheetViews>
    <sheetView zoomScaleSheetLayoutView="100" workbookViewId="0" topLeftCell="A1">
      <pane xSplit="1" topLeftCell="B1" activePane="topRight" state="frozen"/>
      <selection pane="topRight" activeCell="M19" sqref="M19"/>
    </sheetView>
  </sheetViews>
  <sheetFormatPr defaultColWidth="9.33203125" defaultRowHeight="11.25"/>
  <cols>
    <col min="1" max="1" width="13.5" style="0" customWidth="1"/>
    <col min="2" max="9" width="18.83203125" style="0" customWidth="1"/>
  </cols>
  <sheetData>
    <row r="1" spans="1:9" ht="67.5" customHeight="1">
      <c r="A1" s="33" t="s">
        <v>241</v>
      </c>
      <c r="B1" s="33"/>
      <c r="C1" s="33"/>
      <c r="D1" s="33"/>
      <c r="E1" s="33"/>
      <c r="F1" s="33"/>
      <c r="G1" s="33"/>
      <c r="H1" s="33"/>
      <c r="I1" s="33"/>
    </row>
    <row r="2" spans="1:9" ht="19.5" customHeight="1">
      <c r="A2" s="34"/>
      <c r="B2" s="33"/>
      <c r="C2" s="33"/>
      <c r="D2" s="33"/>
      <c r="E2" s="33"/>
      <c r="F2" s="33"/>
      <c r="G2" s="33"/>
      <c r="H2" s="33"/>
      <c r="I2" s="46" t="s">
        <v>242</v>
      </c>
    </row>
    <row r="3" spans="1:9" ht="19.5" customHeight="1">
      <c r="A3" s="35" t="s">
        <v>28</v>
      </c>
      <c r="B3" s="36"/>
      <c r="C3" s="36"/>
      <c r="D3" s="36"/>
      <c r="E3" s="36"/>
      <c r="F3" s="36"/>
      <c r="G3" s="36"/>
      <c r="H3" s="36"/>
      <c r="I3" s="47" t="s">
        <v>29</v>
      </c>
    </row>
    <row r="4" spans="1:9" ht="24.75" customHeight="1">
      <c r="A4" s="37" t="s">
        <v>34</v>
      </c>
      <c r="B4" s="38" t="s">
        <v>243</v>
      </c>
      <c r="C4" s="38"/>
      <c r="D4" s="38"/>
      <c r="E4" s="38"/>
      <c r="F4" s="38"/>
      <c r="G4" s="38"/>
      <c r="H4" s="38" t="s">
        <v>244</v>
      </c>
      <c r="I4" s="38" t="s">
        <v>245</v>
      </c>
    </row>
    <row r="5" spans="1:9" ht="24.75" customHeight="1">
      <c r="A5" s="39"/>
      <c r="B5" s="38" t="s">
        <v>176</v>
      </c>
      <c r="C5" s="38" t="s">
        <v>246</v>
      </c>
      <c r="D5" s="38" t="s">
        <v>247</v>
      </c>
      <c r="E5" s="38" t="s">
        <v>248</v>
      </c>
      <c r="F5" s="38"/>
      <c r="G5" s="38"/>
      <c r="H5" s="38"/>
      <c r="I5" s="38"/>
    </row>
    <row r="6" spans="1:9" ht="24.75" customHeight="1">
      <c r="A6" s="39"/>
      <c r="B6" s="38"/>
      <c r="C6" s="38"/>
      <c r="D6" s="38"/>
      <c r="E6" s="7" t="s">
        <v>176</v>
      </c>
      <c r="F6" s="7" t="s">
        <v>249</v>
      </c>
      <c r="G6" s="7" t="s">
        <v>250</v>
      </c>
      <c r="H6" s="38"/>
      <c r="I6" s="38"/>
    </row>
    <row r="7" spans="1:9" ht="24.75" customHeight="1">
      <c r="A7" s="40"/>
      <c r="B7" s="41">
        <v>1</v>
      </c>
      <c r="C7" s="41">
        <v>2</v>
      </c>
      <c r="D7" s="41">
        <v>3</v>
      </c>
      <c r="E7" s="41">
        <v>4</v>
      </c>
      <c r="F7" s="41">
        <v>5</v>
      </c>
      <c r="G7" s="41">
        <v>6</v>
      </c>
      <c r="H7" s="41">
        <v>7</v>
      </c>
      <c r="I7" s="41">
        <v>8</v>
      </c>
    </row>
    <row r="8" spans="1:9" ht="24.75" customHeight="1">
      <c r="A8" s="42" t="s">
        <v>251</v>
      </c>
      <c r="B8" s="43">
        <v>10.76</v>
      </c>
      <c r="C8" s="43"/>
      <c r="D8" s="43">
        <v>3.75</v>
      </c>
      <c r="E8" s="43">
        <v>7.01</v>
      </c>
      <c r="F8" s="43"/>
      <c r="G8" s="43">
        <v>7.01</v>
      </c>
      <c r="H8" s="44">
        <v>2.75</v>
      </c>
      <c r="I8" s="43">
        <v>0.23</v>
      </c>
    </row>
    <row r="9" spans="1:9" ht="24.75" customHeight="1">
      <c r="A9" s="42" t="s">
        <v>33</v>
      </c>
      <c r="B9" s="15">
        <v>10.76</v>
      </c>
      <c r="C9" s="15"/>
      <c r="D9" s="15">
        <v>3.75</v>
      </c>
      <c r="E9" s="15">
        <v>7.01</v>
      </c>
      <c r="F9" s="15"/>
      <c r="G9" s="15">
        <v>7.01</v>
      </c>
      <c r="H9" s="16">
        <v>2.75</v>
      </c>
      <c r="I9" s="17">
        <v>0.23</v>
      </c>
    </row>
    <row r="10" spans="1:9" ht="24.75" customHeight="1">
      <c r="A10" s="45" t="s">
        <v>252</v>
      </c>
      <c r="B10" s="45"/>
      <c r="C10" s="45"/>
      <c r="D10" s="45"/>
      <c r="E10" s="45"/>
      <c r="F10" s="45"/>
      <c r="G10" s="45"/>
      <c r="H10" s="45"/>
      <c r="I10" s="45"/>
    </row>
  </sheetData>
  <sheetProtection/>
  <mergeCells count="11">
    <mergeCell ref="A1:I1"/>
    <mergeCell ref="B3:H3"/>
    <mergeCell ref="B4:G4"/>
    <mergeCell ref="E5:G5"/>
    <mergeCell ref="A10:I10"/>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2020-12-14T09:06:48Z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