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firstSheet="5"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'表10-部门综合预算专项业务经费支出表'!$A$1:$D$14</definedName>
    <definedName name="_xlnm.Print_Area" localSheetId="12">'表11-部门综合预算政府采购（资产配置、购买服务）预算表'!$A$1:$N$14</definedName>
    <definedName name="_xlnm.Print_Area" localSheetId="5">'表4-部门综合预算财政拨款收支总表'!$A$1:$F$41</definedName>
    <definedName name="_xlnm.Print_Area" localSheetId="8">'表7-部门综合预算一般公共预算基本支出明细表（按功能科目分）'!$A$1:$F$13</definedName>
    <definedName name="_xlnm.Print_Area" localSheetId="10">'表9-部门综合预算政府性基金收支表'!$A$1:$F$26</definedName>
    <definedName name="_xlnm.Print_Area" localSheetId="0">'封面'!$A$1:$A$12</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<sst xmlns="http://schemas.openxmlformats.org/spreadsheetml/2006/main" count="974" uniqueCount="403">
  <si>
    <t xml:space="preserve">                部门名称：神木市档案馆</t>
  </si>
  <si>
    <t xml:space="preserve">                保密审查情况：已审查 </t>
  </si>
  <si>
    <t xml:space="preserve">                部门主要负责人审签情况：已审签</t>
  </si>
  <si>
    <t>目录</t>
  </si>
  <si>
    <t>序号</t>
  </si>
  <si>
    <t>表格名称</t>
  </si>
  <si>
    <t>是否空表</t>
  </si>
  <si>
    <t>公开空表理由</t>
  </si>
  <si>
    <t>表1</t>
  </si>
  <si>
    <t>否</t>
  </si>
  <si>
    <t>表2</t>
  </si>
  <si>
    <t>表3</t>
  </si>
  <si>
    <t>表4</t>
  </si>
  <si>
    <t>表5</t>
  </si>
  <si>
    <t>表6</t>
  </si>
  <si>
    <t>表7</t>
  </si>
  <si>
    <t>表8</t>
  </si>
  <si>
    <t>表9</t>
  </si>
  <si>
    <t>是</t>
  </si>
  <si>
    <t>本部门无政府性基金预算收支</t>
  </si>
  <si>
    <t>表10</t>
  </si>
  <si>
    <t>表11</t>
  </si>
  <si>
    <t>表12</t>
  </si>
  <si>
    <t>表13</t>
  </si>
  <si>
    <t>我部门将按照全市总体部署，稳步推进部门预算绩效管理</t>
  </si>
  <si>
    <t>表14</t>
  </si>
  <si>
    <t>表15</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</si>
  <si>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</si>
  <si>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</si>
  <si>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</si>
  <si>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</si>
  <si>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</si>
  <si>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</si>
  <si>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</si>
  <si>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</si>
  <si>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</si>
  <si>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</si>
  <si>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</si>
  <si>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</si>
  <si>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</si>
  <si>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</si>
  <si>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</si>
  <si>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</si>
  <si>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</si>
  <si>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</si>
  <si>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</si>
  <si>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</si>
  <si>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</si>
  <si>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</si>
  <si>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</si>
  <si>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</si>
  <si>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</si>
  <si>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</si>
  <si>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</si>
  <si>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</si>
  <si>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</si>
  <si>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</si>
  <si>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</si>
  <si>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</si>
  <si>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</si>
  <si>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</si>
  <si>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</si>
  <si>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</si>
  <si>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</si>
  <si>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</si>
  <si>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</si>
  <si>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</si>
  <si>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</si>
  <si>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</si>
  <si>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</si>
  <si>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</si>
  <si>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</si>
  <si>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</si>
  <si>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</si>
  <si>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</si>
  <si>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</si>
  <si>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</si>
  <si>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</si>
  <si>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</si>
  <si>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</si>
  <si>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</si>
  <si>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</si>
  <si>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</si>
  <si>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</si>
  <si>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</si>
  <si>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</si>
  <si>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</si>
  <si>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</si>
  <si>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</si>
  <si>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</si>
  <si>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</si>
  <si>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</si>
  <si>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</si>
  <si>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</si>
  <si>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</si>
  <si>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</si>
  <si>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</si>
  <si>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</si>
  <si>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</si>
  <si>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</si>
  <si>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</si>
  <si>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</si>
  <si>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</si>
  <si>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</si>
  <si>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</si>
  <si>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</si>
  <si>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</si>
  <si>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</si>
  <si>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</si>
  <si>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</si>
  <si>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</si>
  <si>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
基金拨款</t>
  </si>
  <si>
    <t>上级补助
收入</t>
  </si>
  <si>
    <t>事业收入</t>
  </si>
  <si>
    <t>事业单位
经营收入</t>
  </si>
  <si>
    <t>对附属单位
上缴收入</t>
  </si>
  <si>
    <t>用事业基
金弥补收
支差额</t>
  </si>
  <si>
    <t>上年实户资金余额
（非财政性资金）</t>
  </si>
  <si>
    <t>小计</t>
  </si>
  <si>
    <t>其中：专项
资金列入部门
预算项目</t>
  </si>
  <si>
    <t>**</t>
  </si>
  <si>
    <t>公共预算拨款</t>
  </si>
  <si>
    <t>政府性基金
拨款</t>
  </si>
  <si>
    <t>上年实户
资金余额</t>
  </si>
  <si>
    <t>其中：专项资金列入
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</si>
  <si>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</si>
  <si>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</si>
  <si>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</si>
  <si>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</si>
  <si>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</si>
  <si>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</si>
  <si>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</si>
  <si>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</si>
  <si>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</si>
  <si>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</si>
  <si>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</si>
  <si>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</si>
  <si>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住房保障支出</t>
  </si>
  <si>
    <t>经济科目编码</t>
  </si>
  <si>
    <t>经济科目名称</t>
  </si>
  <si>
    <t>301</t>
  </si>
  <si>
    <t>工资福利支出</t>
  </si>
  <si>
    <t>302</t>
  </si>
  <si>
    <t>商品和服务支出</t>
  </si>
  <si>
    <t>会议费</t>
  </si>
  <si>
    <t>培训费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</si>
  <si>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</si>
  <si>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</si>
  <si>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</si>
  <si>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</si>
  <si>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</si>
  <si>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</si>
  <si>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</si>
  <si>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</si>
  <si>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</si>
  <si>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</si>
  <si>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</si>
  <si>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</si>
  <si>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</si>
  <si>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</si>
  <si>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</si>
  <si>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</si>
  <si>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</si>
  <si>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</si>
  <si>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</si>
  <si>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</si>
  <si>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</si>
  <si>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</si>
  <si>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</si>
  <si>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</si>
  <si>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</si>
  <si>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</si>
  <si>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</si>
  <si>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</si>
  <si>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</si>
  <si>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</si>
  <si>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</si>
  <si>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</si>
  <si>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</si>
  <si>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</si>
  <si>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</si>
  <si>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</si>
  <si>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</si>
  <si>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</si>
  <si>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</si>
  <si>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</si>
  <si>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</si>
  <si>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</si>
  <si>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</si>
  <si>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</si>
  <si>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</si>
  <si>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</si>
  <si>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</si>
  <si>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</si>
  <si>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</si>
  <si>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</si>
  <si>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</si>
  <si>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</si>
  <si>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</si>
  <si>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</si>
  <si>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</si>
  <si>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</si>
  <si>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</si>
  <si>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</si>
  <si>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</si>
  <si>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</si>
  <si>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</si>
  <si>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</si>
  <si>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</si>
  <si>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</si>
  <si>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</si>
  <si>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</si>
  <si>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</si>
  <si>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</si>
  <si>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</si>
  <si>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</si>
  <si>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</si>
  <si>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</si>
  <si>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</si>
  <si>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</si>
  <si>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</si>
  <si>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</si>
  <si>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</si>
  <si>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</si>
  <si>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</si>
  <si>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</si>
  <si>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</si>
  <si>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</si>
  <si>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</si>
  <si>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</si>
  <si>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</si>
  <si>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</si>
  <si>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</si>
  <si>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</si>
  <si>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</si>
  <si>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</si>
  <si>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</si>
  <si>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</si>
  <si>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</si>
  <si>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</si>
  <si>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</si>
  <si>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</si>
  <si>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</si>
  <si>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</si>
  <si>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</si>
  <si>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</si>
  <si>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</si>
  <si>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</si>
  <si>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</si>
  <si>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</si>
  <si>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</si>
  <si>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</si>
  <si>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</si>
  <si>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</si>
  <si>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</si>
  <si>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</si>
  <si>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</si>
  <si>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</si>
  <si>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</si>
  <si>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</si>
  <si>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</si>
  <si>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仿宋_GB2312"/>
        <family val="3"/>
      </rPr>
      <t>〔</t>
    </r>
    <r>
      <rPr>
        <sz val="9"/>
        <rFont val="宋体"/>
        <family val="0"/>
      </rPr>
      <t>2017</t>
    </r>
    <r>
      <rPr>
        <sz val="9"/>
        <rFont val="仿宋_GB2312"/>
        <family val="3"/>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</si>
  <si>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</si>
  <si>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</si>
  <si>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</si>
  <si>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</si>
  <si>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
离退休人员数</t>
  </si>
  <si>
    <t>截止2018年底国有资产占用情况</t>
  </si>
  <si>
    <t>2019年部门预算安排购置情况</t>
  </si>
  <si>
    <t>行政</t>
  </si>
  <si>
    <t>事业</t>
  </si>
  <si>
    <t>车辆数量</t>
  </si>
  <si>
    <t>车辆价值</t>
  </si>
  <si>
    <t>入账设备
数量</t>
  </si>
  <si>
    <t>入账设备
价值</t>
  </si>
  <si>
    <t>神木市档案馆</t>
  </si>
  <si>
    <t>2020年部门综合预算公开报表</t>
  </si>
  <si>
    <t>133001</t>
  </si>
  <si>
    <r>
      <t>1</t>
    </r>
    <r>
      <rPr>
        <sz val="11"/>
        <rFont val="宋体"/>
        <family val="0"/>
      </rPr>
      <t>33001</t>
    </r>
  </si>
  <si>
    <t>201</t>
  </si>
  <si>
    <t>一般公共服务支出</t>
  </si>
  <si>
    <t>　　20126</t>
  </si>
  <si>
    <t>　　档案事务</t>
  </si>
  <si>
    <t>　　　　2012601</t>
  </si>
  <si>
    <t>　　　　行政运行</t>
  </si>
  <si>
    <t>　　　　2012699</t>
  </si>
  <si>
    <t>　　　　其他档案事务支出</t>
  </si>
  <si>
    <t>208</t>
  </si>
  <si>
    <t>社会保障和就业支出</t>
  </si>
  <si>
    <t>　　20805</t>
  </si>
  <si>
    <t>　　行政事业单位离退休</t>
  </si>
  <si>
    <t>　　　　2080505</t>
  </si>
  <si>
    <t>　　　　机关事业单位基本养老保险缴费支出</t>
  </si>
  <si>
    <t>210</t>
  </si>
  <si>
    <t>卫生健康支出</t>
  </si>
  <si>
    <t>　　21012</t>
  </si>
  <si>
    <t>　　财政对基本医疗保险基金的补助</t>
  </si>
  <si>
    <t>　　　　2101201</t>
  </si>
  <si>
    <t>　　　　财政对职工基本医疗保险基金的补助</t>
  </si>
  <si>
    <t>221</t>
  </si>
  <si>
    <t>　　22102</t>
  </si>
  <si>
    <t>　　住房改革支出</t>
  </si>
  <si>
    <t>　　　　2210201</t>
  </si>
  <si>
    <t>　　　　住房公积金</t>
  </si>
  <si>
    <t>　　30101</t>
  </si>
  <si>
    <t>　　30102</t>
  </si>
  <si>
    <t>　　30103</t>
  </si>
  <si>
    <t>　　30107</t>
  </si>
  <si>
    <t>　　30108</t>
  </si>
  <si>
    <t>　　30110</t>
  </si>
  <si>
    <t>　　30112</t>
  </si>
  <si>
    <t>　　30113</t>
  </si>
  <si>
    <t>　　30201</t>
  </si>
  <si>
    <t>　　30202</t>
  </si>
  <si>
    <t>　　30205</t>
  </si>
  <si>
    <t>　　30206</t>
  </si>
  <si>
    <t>　　30207</t>
  </si>
  <si>
    <t>　　30211</t>
  </si>
  <si>
    <t>　　30213</t>
  </si>
  <si>
    <t>　　30217</t>
  </si>
  <si>
    <t>　　30226</t>
  </si>
  <si>
    <t>　　30227</t>
  </si>
  <si>
    <t>　　30228</t>
  </si>
  <si>
    <t>　　30239</t>
  </si>
  <si>
    <t>303</t>
  </si>
  <si>
    <t>　　30301</t>
  </si>
  <si>
    <t>　　30302</t>
  </si>
  <si>
    <t>　　基本工资</t>
  </si>
  <si>
    <t>　　津贴补贴</t>
  </si>
  <si>
    <t>　　奖金</t>
  </si>
  <si>
    <t>　　绩效工资</t>
  </si>
  <si>
    <t>　　机关事业单位基本养老保险缴费</t>
  </si>
  <si>
    <t>　　职工基本医疗保险缴费</t>
  </si>
  <si>
    <t>　　其他社会保障缴费</t>
  </si>
  <si>
    <t>　　住房公积金</t>
  </si>
  <si>
    <t>　　办公费</t>
  </si>
  <si>
    <t>　　印刷费</t>
  </si>
  <si>
    <t>　　水费</t>
  </si>
  <si>
    <t>　　电费</t>
  </si>
  <si>
    <t>　　邮电费</t>
  </si>
  <si>
    <t>　　差旅费</t>
  </si>
  <si>
    <t>　　维修（护）费</t>
  </si>
  <si>
    <t>　　公务接待费</t>
  </si>
  <si>
    <t>　　劳务费</t>
  </si>
  <si>
    <t>　　委托业务费</t>
  </si>
  <si>
    <t>　　工会经费</t>
  </si>
  <si>
    <t>　　其他交通费用</t>
  </si>
  <si>
    <t>对个人和家庭的补助</t>
  </si>
  <si>
    <t>　　离休费</t>
  </si>
  <si>
    <t>　　退休费</t>
  </si>
  <si>
    <t/>
  </si>
  <si>
    <t>133</t>
  </si>
  <si>
    <t>　　133001</t>
  </si>
  <si>
    <t>　　　　</t>
  </si>
  <si>
    <t>　　　　　　</t>
  </si>
  <si>
    <t>神木市档案馆</t>
  </si>
  <si>
    <t>　　神木市档案馆</t>
  </si>
  <si>
    <t>　　　　专用项目</t>
  </si>
  <si>
    <t>　　　　　　档案馆档案征集保护利用费</t>
  </si>
  <si>
    <t>随着全市经济社会的发展、档案工作业务不断加大，每年档案馆申报档案征集保护利用费</t>
  </si>
  <si>
    <t>　　　　　　档案馆非遗建档项目</t>
  </si>
  <si>
    <t>档案馆2020年对陕北神木二人台、神木杨家将传说两个项目进行非物质文化遗产进行建档保存</t>
  </si>
  <si>
    <t>26</t>
  </si>
  <si>
    <t>99</t>
  </si>
  <si>
    <t xml:space="preserve">　　　　 </t>
  </si>
  <si>
    <t>　　　　档案馆非遗建档项目</t>
  </si>
  <si>
    <t>其他服务</t>
  </si>
  <si>
    <t xml:space="preserve"> </t>
  </si>
  <si>
    <t>1</t>
  </si>
  <si>
    <t>27</t>
  </si>
  <si>
    <t>　　　　档案馆</t>
  </si>
  <si>
    <r>
      <t>201</t>
    </r>
    <r>
      <rPr>
        <sz val="9"/>
        <rFont val="宋体"/>
        <family val="0"/>
      </rPr>
      <t>9</t>
    </r>
    <r>
      <rPr>
        <sz val="9"/>
        <rFont val="宋体"/>
        <family val="0"/>
      </rPr>
      <t>年</t>
    </r>
  </si>
  <si>
    <r>
      <t>20</t>
    </r>
    <r>
      <rPr>
        <sz val="9"/>
        <rFont val="宋体"/>
        <family val="0"/>
      </rPr>
      <t>20</t>
    </r>
    <r>
      <rPr>
        <sz val="9"/>
        <rFont val="宋体"/>
        <family val="0"/>
      </rPr>
      <t>年</t>
    </r>
  </si>
  <si>
    <r>
      <t>20</t>
    </r>
    <r>
      <rPr>
        <b/>
        <sz val="16"/>
        <rFont val="宋体"/>
        <family val="0"/>
      </rPr>
      <t>20</t>
    </r>
    <r>
      <rPr>
        <b/>
        <sz val="16"/>
        <rFont val="宋体"/>
        <family val="0"/>
      </rPr>
      <t>年部门综合预算一般公共预算拨款“三公”经费及会议费、培训费支出预算表</t>
    </r>
  </si>
  <si>
    <r>
      <t>20</t>
    </r>
    <r>
      <rPr>
        <b/>
        <sz val="15"/>
        <rFont val="宋体"/>
        <family val="0"/>
      </rPr>
      <t>20</t>
    </r>
    <r>
      <rPr>
        <b/>
        <sz val="15"/>
        <rFont val="宋体"/>
        <family val="0"/>
      </rPr>
      <t>年部门综合预算收支总表</t>
    </r>
  </si>
  <si>
    <r>
      <t>20</t>
    </r>
    <r>
      <rPr>
        <b/>
        <sz val="16"/>
        <rFont val="宋体"/>
        <family val="0"/>
      </rPr>
      <t>20</t>
    </r>
    <r>
      <rPr>
        <b/>
        <sz val="16"/>
        <rFont val="宋体"/>
        <family val="0"/>
      </rPr>
      <t>年部门综合预算收入总表</t>
    </r>
  </si>
  <si>
    <r>
      <t>20</t>
    </r>
    <r>
      <rPr>
        <b/>
        <sz val="16"/>
        <rFont val="宋体"/>
        <family val="0"/>
      </rPr>
      <t>20</t>
    </r>
    <r>
      <rPr>
        <b/>
        <sz val="16"/>
        <rFont val="宋体"/>
        <family val="0"/>
      </rPr>
      <t>年部门综合预算支出总表</t>
    </r>
  </si>
  <si>
    <r>
      <t>20</t>
    </r>
    <r>
      <rPr>
        <b/>
        <sz val="15"/>
        <rFont val="宋体"/>
        <family val="0"/>
      </rPr>
      <t>20</t>
    </r>
    <r>
      <rPr>
        <b/>
        <sz val="15"/>
        <rFont val="宋体"/>
        <family val="0"/>
      </rPr>
      <t>年部门综合预算财政拨款收支总表</t>
    </r>
  </si>
  <si>
    <r>
      <t>20</t>
    </r>
    <r>
      <rPr>
        <b/>
        <sz val="16"/>
        <rFont val="宋体"/>
        <family val="0"/>
      </rPr>
      <t>20</t>
    </r>
    <r>
      <rPr>
        <b/>
        <sz val="16"/>
        <rFont val="宋体"/>
        <family val="0"/>
      </rPr>
      <t>年部门综合预算一般公共预算支出明细表（按功能科目分）</t>
    </r>
  </si>
  <si>
    <r>
      <t>20</t>
    </r>
    <r>
      <rPr>
        <b/>
        <sz val="16"/>
        <rFont val="宋体"/>
        <family val="0"/>
      </rPr>
      <t>20</t>
    </r>
    <r>
      <rPr>
        <b/>
        <sz val="16"/>
        <rFont val="宋体"/>
        <family val="0"/>
      </rPr>
      <t>年部门综合预算一般公共预算支出明细表（按经济分类科目分）</t>
    </r>
  </si>
  <si>
    <r>
      <t>20</t>
    </r>
    <r>
      <rPr>
        <b/>
        <sz val="16"/>
        <rFont val="宋体"/>
        <family val="0"/>
      </rPr>
      <t>20</t>
    </r>
    <r>
      <rPr>
        <b/>
        <sz val="16"/>
        <rFont val="宋体"/>
        <family val="0"/>
      </rPr>
      <t>年部门综合预算一般公共预算基本支出明细表（按功能科目分）</t>
    </r>
  </si>
  <si>
    <r>
      <t>20</t>
    </r>
    <r>
      <rPr>
        <b/>
        <sz val="16"/>
        <rFont val="宋体"/>
        <family val="0"/>
      </rPr>
      <t>20</t>
    </r>
    <r>
      <rPr>
        <b/>
        <sz val="16"/>
        <rFont val="宋体"/>
        <family val="0"/>
      </rPr>
      <t>年部门综合预算一般公共预算基本支出明细表（按经济分类科目分）</t>
    </r>
  </si>
  <si>
    <r>
      <t>20</t>
    </r>
    <r>
      <rPr>
        <b/>
        <sz val="15"/>
        <rFont val="宋体"/>
        <family val="0"/>
      </rPr>
      <t>20</t>
    </r>
    <r>
      <rPr>
        <b/>
        <sz val="15"/>
        <rFont val="宋体"/>
        <family val="0"/>
      </rPr>
      <t>年部门综合预算政府性基金收支表</t>
    </r>
  </si>
  <si>
    <r>
      <t>20</t>
    </r>
    <r>
      <rPr>
        <b/>
        <sz val="16"/>
        <rFont val="宋体"/>
        <family val="0"/>
      </rPr>
      <t>20</t>
    </r>
    <r>
      <rPr>
        <b/>
        <sz val="16"/>
        <rFont val="宋体"/>
        <family val="0"/>
      </rPr>
      <t>年部门综合预算专项业务经费支出表</t>
    </r>
  </si>
  <si>
    <r>
      <t>20</t>
    </r>
    <r>
      <rPr>
        <b/>
        <sz val="16"/>
        <rFont val="宋体"/>
        <family val="0"/>
      </rPr>
      <t>20</t>
    </r>
    <r>
      <rPr>
        <b/>
        <sz val="16"/>
        <rFont val="宋体"/>
        <family val="0"/>
      </rPr>
      <t>年部门综合预算政府采购（资产配置、购买服务）预算表</t>
    </r>
  </si>
  <si>
    <r>
      <t>20</t>
    </r>
    <r>
      <rPr>
        <b/>
        <sz val="16"/>
        <rFont val="宋体"/>
        <family val="0"/>
      </rPr>
      <t>20</t>
    </r>
    <r>
      <rPr>
        <b/>
        <sz val="16"/>
        <rFont val="宋体"/>
        <family val="0"/>
      </rPr>
      <t>年部门专项业务经费一级项目绩效目标表</t>
    </r>
  </si>
  <si>
    <r>
      <t>20</t>
    </r>
    <r>
      <rPr>
        <b/>
        <sz val="16"/>
        <rFont val="宋体"/>
        <family val="0"/>
      </rPr>
      <t>20</t>
    </r>
    <r>
      <rPr>
        <b/>
        <sz val="16"/>
        <rFont val="宋体"/>
        <family val="0"/>
      </rPr>
      <t>年部门整体支出绩效目标表</t>
    </r>
  </si>
  <si>
    <r>
      <t>20</t>
    </r>
    <r>
      <rPr>
        <b/>
        <sz val="16"/>
        <rFont val="宋体"/>
        <family val="0"/>
      </rPr>
      <t>20</t>
    </r>
    <r>
      <rPr>
        <b/>
        <sz val="16"/>
        <rFont val="宋体"/>
        <family val="0"/>
      </rPr>
      <t>年专项资金整体绩效目标表</t>
    </r>
  </si>
  <si>
    <r>
      <t>20</t>
    </r>
    <r>
      <rPr>
        <sz val="12"/>
        <rFont val="宋体"/>
        <family val="0"/>
      </rPr>
      <t>20</t>
    </r>
    <r>
      <rPr>
        <sz val="12"/>
        <rFont val="宋体"/>
        <family val="0"/>
      </rPr>
      <t>年部门综合预算收支总表</t>
    </r>
  </si>
  <si>
    <r>
      <t>20</t>
    </r>
    <r>
      <rPr>
        <sz val="12"/>
        <rFont val="宋体"/>
        <family val="0"/>
      </rPr>
      <t>20</t>
    </r>
    <r>
      <rPr>
        <sz val="12"/>
        <rFont val="宋体"/>
        <family val="0"/>
      </rPr>
      <t>年部门综合预算收入总表</t>
    </r>
  </si>
  <si>
    <r>
      <t>20</t>
    </r>
    <r>
      <rPr>
        <sz val="12"/>
        <rFont val="宋体"/>
        <family val="0"/>
      </rPr>
      <t>20</t>
    </r>
    <r>
      <rPr>
        <sz val="12"/>
        <rFont val="宋体"/>
        <family val="0"/>
      </rPr>
      <t>年部门综合预算支出总表</t>
    </r>
  </si>
  <si>
    <r>
      <t>20</t>
    </r>
    <r>
      <rPr>
        <sz val="12"/>
        <rFont val="宋体"/>
        <family val="0"/>
      </rPr>
      <t>20</t>
    </r>
    <r>
      <rPr>
        <sz val="12"/>
        <rFont val="宋体"/>
        <family val="0"/>
      </rPr>
      <t>年部门综合预算财政拨款收支总表</t>
    </r>
  </si>
  <si>
    <r>
      <t>20</t>
    </r>
    <r>
      <rPr>
        <sz val="12"/>
        <rFont val="宋体"/>
        <family val="0"/>
      </rPr>
      <t>20</t>
    </r>
    <r>
      <rPr>
        <sz val="12"/>
        <rFont val="宋体"/>
        <family val="0"/>
      </rPr>
      <t>年部门综合预算一般公共预算支出明细表（按功能科目分）</t>
    </r>
  </si>
  <si>
    <t>2020年部门综合预算一般公共预算支出明细表（按经济分类科目分）</t>
  </si>
  <si>
    <t>2020年部门综合预算一般公共预算基本支出明细表（按功能科目分）</t>
  </si>
  <si>
    <t>2020年部门综合预算一般公共预算基本支出明细表（按经济分类科目分）</t>
  </si>
  <si>
    <t>2020年部门综合预算政府性基金收支表</t>
  </si>
  <si>
    <t>2020年部门综合预算专项业务经费支出表</t>
  </si>
  <si>
    <t>2020年部门综合预算政府采购（资产配置、购买服务）预算表</t>
  </si>
  <si>
    <t>2020年部门综合预算一般公共预算拨款“三公”经费及会议费、培训费支出预算表</t>
  </si>
  <si>
    <t>2020年部门专项业务经费一级项目绩效目标表</t>
  </si>
  <si>
    <t>2020年部门整体支出绩效目标表</t>
  </si>
  <si>
    <t>2020年专项资金整体绩效目标表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</si>
</sst>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Red]#,##0.00"/>
    <numFmt numFmtId="182" formatCode="0.00_ "/>
    <numFmt numFmtId="183" formatCode="#,##0.00_ "/>
    <numFmt numFmtId="184" formatCode="#,###.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_);_(* \(#,##0\);_(* &quot;-&quot;_);_(@_)"/>
    <numFmt numFmtId="191" formatCode="_(&quot;$&quot;* #,##0_);_(&quot;$&quot;* \(#,##0\);_(&quot;$&quot;* &quot;-&quot;_);_(@_)"/>
    <numFmt numFmtId="192" formatCode="_(&quot;$&quot;* #,##0.00_);_(&quot;$&quot;* \(#,##0.00\);_(&quot;$&quot;* &quot;-&quot;??_);_(@_)"/>
    <numFmt numFmtId="193" formatCode="_(* #,##0.00_);_(* \(#,##0.00\);_(* &quot;-&quot;??_);_(@_)"/>
  </numFmts>
  <fonts count="38">
    <font>
      <sz val="9"/>
      <name val="宋体"/>
      <family val="0"/>
    </font>
    <font>
      <sz val="11"/>
      <color indexed="8"/>
      <name val="Tahoma"/>
      <family val="2"/>
    </font>
    <font>
      <sz val="11"/>
      <name val="宋体"/>
      <family val="0"/>
    </font>
    <font>
      <sz val="12"/>
      <name val="宋体"/>
      <family val="0"/>
    </font>
    <font>
      <b/>
      <sz val="12"/>
      <name val="宋体"/>
      <family val="0"/>
    </font>
    <font>
      <sz val="11"/>
      <name val="仿宋"/>
      <family val="3"/>
    </font>
    <font>
      <sz val="12"/>
      <name val="黑体"/>
      <family val="0"/>
    </font>
    <font>
      <b/>
      <sz val="16"/>
      <name val="宋体"/>
      <family val="0"/>
    </font>
    <font>
      <sz val="9"/>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0"/>
      <name val="Arial"/>
      <family val="2"/>
    </font>
    <font>
      <sz val="11"/>
      <color indexed="17"/>
      <name val="宋体"/>
      <family val="0"/>
    </font>
    <font>
      <sz val="11"/>
      <color indexed="9"/>
      <name val="宋体"/>
      <family val="0"/>
    </font>
    <font>
      <b/>
      <sz val="15"/>
      <color indexed="54"/>
      <name val="宋体"/>
      <family val="0"/>
    </font>
    <font>
      <sz val="11"/>
      <color indexed="8"/>
      <name val="宋体"/>
      <family val="0"/>
    </font>
    <font>
      <b/>
      <sz val="10"/>
      <name val="Arial"/>
      <family val="2"/>
    </font>
    <font>
      <u val="single"/>
      <sz val="11"/>
      <color indexed="20"/>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b/>
      <sz val="11"/>
      <color indexed="8"/>
      <name val="宋体"/>
      <family val="0"/>
    </font>
    <font>
      <b/>
      <sz val="18"/>
      <color indexed="54"/>
      <name val="宋体"/>
      <family val="0"/>
    </font>
    <font>
      <u val="single"/>
      <sz val="11"/>
      <color indexed="12"/>
      <name val="宋体"/>
      <family val="0"/>
    </font>
    <font>
      <b/>
      <sz val="11"/>
      <color indexed="9"/>
      <name val="宋体"/>
      <family val="0"/>
    </font>
    <font>
      <b/>
      <sz val="11"/>
      <color indexed="63"/>
      <name val="宋体"/>
      <family val="0"/>
    </font>
    <font>
      <sz val="9"/>
      <name val="仿宋_GB2312"/>
      <family val="3"/>
    </font>
    <font>
      <sz val="11"/>
      <color theme="1"/>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8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20" fillId="0" borderId="0" applyFont="0" applyFill="0" applyBorder="0" applyAlignment="0" applyProtection="0"/>
    <xf numFmtId="0" fontId="32" fillId="0" borderId="0" applyNumberFormat="0" applyFill="0" applyBorder="0" applyAlignment="0" applyProtection="0"/>
    <xf numFmtId="0" fontId="18" fillId="0" borderId="1" applyNumberFormat="0" applyFill="0" applyAlignment="0" applyProtection="0"/>
    <xf numFmtId="0" fontId="27"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3" fillId="0" borderId="0" applyNumberFormat="0" applyFill="0" applyBorder="0" applyAlignment="0" applyProtection="0"/>
    <xf numFmtId="0" fontId="16" fillId="6" borderId="0" applyNumberFormat="0" applyBorder="0" applyAlignment="0" applyProtection="0"/>
    <xf numFmtId="0" fontId="31" fillId="0" borderId="3" applyNumberFormat="0" applyFill="0" applyAlignment="0" applyProtection="0"/>
    <xf numFmtId="178" fontId="20" fillId="0" borderId="0" applyFont="0" applyFill="0" applyBorder="0" applyAlignment="0" applyProtection="0"/>
    <xf numFmtId="179" fontId="20" fillId="0" borderId="0" applyFont="0" applyFill="0" applyBorder="0" applyAlignment="0" applyProtection="0"/>
    <xf numFmtId="0" fontId="26" fillId="4" borderId="4" applyNumberFormat="0" applyAlignment="0" applyProtection="0"/>
    <xf numFmtId="0" fontId="34" fillId="13" borderId="5" applyNumberFormat="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3" fillId="0" borderId="6" applyNumberFormat="0" applyFill="0" applyAlignment="0" applyProtection="0"/>
    <xf numFmtId="176" fontId="20" fillId="0" borderId="0" applyFont="0" applyFill="0" applyBorder="0" applyAlignment="0" applyProtection="0"/>
    <xf numFmtId="177" fontId="2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0" fillId="9" borderId="0" applyNumberFormat="0" applyBorder="0" applyAlignment="0" applyProtection="0"/>
    <xf numFmtId="0" fontId="35" fillId="4" borderId="7" applyNumberFormat="0" applyAlignment="0" applyProtection="0"/>
    <xf numFmtId="0" fontId="29" fillId="7" borderId="4" applyNumberFormat="0" applyAlignment="0" applyProtection="0"/>
    <xf numFmtId="0" fontId="21" fillId="0" borderId="0" applyNumberFormat="0" applyFill="0" applyBorder="0" applyAlignment="0" applyProtection="0"/>
    <xf numFmtId="0" fontId="19" fillId="3" borderId="8" applyNumberFormat="0" applyFont="0" applyAlignment="0" applyProtection="0"/>
  </cellStyleXfs>
  <cellXfs count="215">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5" fillId="0" borderId="9" xfId="0" applyNumberFormat="1" applyFont="1" applyBorder="1" applyAlignment="1">
      <alignment horizontal="center" vertical="center" wrapText="1"/>
    </xf>
    <xf numFmtId="180" fontId="2" fillId="0" borderId="9" xfId="0" applyNumberFormat="1" applyFont="1" applyBorder="1" applyAlignment="1">
      <alignment horizontal="center" vertical="center" wrapText="1"/>
    </xf>
    <xf numFmtId="0" fontId="3" fillId="0" borderId="0" xfId="50" applyAlignment="1">
      <alignment vertical="center" wrapText="1"/>
      <protection/>
    </xf>
    <xf numFmtId="0" fontId="3" fillId="0" borderId="0" xfId="50" applyFont="1" applyAlignment="1">
      <alignment vertical="center"/>
      <protection/>
    </xf>
    <xf numFmtId="0" fontId="6" fillId="0" borderId="0" xfId="50" applyFont="1" applyAlignment="1">
      <alignment vertical="center" wrapText="1"/>
      <protection/>
    </xf>
    <xf numFmtId="0" fontId="0" fillId="0" borderId="10" xfId="50" applyFont="1" applyBorder="1" applyAlignment="1">
      <alignment vertical="center"/>
      <protection/>
    </xf>
    <xf numFmtId="0" fontId="0" fillId="0" borderId="10" xfId="50" applyFont="1" applyBorder="1" applyAlignment="1">
      <alignment vertical="center" wrapText="1"/>
      <protection/>
    </xf>
    <xf numFmtId="0" fontId="0" fillId="0" borderId="0" xfId="50" applyFont="1" applyBorder="1" applyAlignment="1">
      <alignment vertical="center" wrapText="1"/>
      <protection/>
    </xf>
    <xf numFmtId="0" fontId="0" fillId="0" borderId="0" xfId="50" applyFont="1" applyAlignment="1">
      <alignment vertical="center" wrapText="1"/>
      <protection/>
    </xf>
    <xf numFmtId="0" fontId="0" fillId="0" borderId="9" xfId="50" applyFont="1" applyBorder="1" applyAlignment="1">
      <alignment horizontal="center" vertical="center" wrapText="1"/>
      <protection/>
    </xf>
    <xf numFmtId="0" fontId="0" fillId="0" borderId="9" xfId="50" applyFont="1" applyBorder="1" applyAlignment="1">
      <alignment vertical="center" wrapText="1"/>
      <protection/>
    </xf>
    <xf numFmtId="0" fontId="3" fillId="0" borderId="0" xfId="50" applyAlignment="1">
      <alignment vertical="center"/>
      <protection/>
    </xf>
    <xf numFmtId="0" fontId="9" fillId="0" borderId="0" xfId="50" applyFont="1" applyAlignment="1">
      <alignment vertical="center" wrapText="1"/>
      <protection/>
    </xf>
    <xf numFmtId="0" fontId="6" fillId="0" borderId="0" xfId="5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9" fillId="0" borderId="9" xfId="0" applyNumberFormat="1" applyFont="1" applyFill="1" applyBorder="1" applyAlignment="1" applyProtection="1">
      <alignment horizontal="center" vertical="center" wrapText="1"/>
      <protection/>
    </xf>
    <xf numFmtId="0" fontId="9" fillId="0" borderId="9"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wrapText="1"/>
    </xf>
    <xf numFmtId="0" fontId="0" fillId="0" borderId="9" xfId="0" applyBorder="1" applyAlignment="1">
      <alignment horizontal="center" vertical="center"/>
    </xf>
    <xf numFmtId="0" fontId="2" fillId="0" borderId="0" xfId="0" applyFont="1" applyAlignment="1">
      <alignment/>
    </xf>
    <xf numFmtId="0" fontId="0" fillId="0" borderId="0" xfId="0" applyAlignment="1">
      <alignment horizontal="right" vertical="center"/>
    </xf>
    <xf numFmtId="0" fontId="2" fillId="0"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9"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182"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0" fontId="0" fillId="18" borderId="9" xfId="0" applyFill="1" applyBorder="1" applyAlignment="1">
      <alignment horizontal="center"/>
    </xf>
    <xf numFmtId="4" fontId="2" fillId="0" borderId="9" xfId="0" applyNumberFormat="1" applyFont="1" applyFill="1" applyBorder="1" applyAlignment="1" applyProtection="1">
      <alignment horizontal="center" vertical="center" wrapText="1"/>
      <protection/>
    </xf>
    <xf numFmtId="0" fontId="7"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184" fontId="0" fillId="0" borderId="13" xfId="0" applyNumberFormat="1" applyFont="1" applyBorder="1" applyAlignment="1">
      <alignment horizontal="center" shrinkToFit="1"/>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lignment horizontal="right" vertical="center"/>
    </xf>
    <xf numFmtId="0" fontId="0" fillId="0" borderId="9" xfId="0" applyFont="1" applyFill="1" applyBorder="1" applyAlignment="1">
      <alignment/>
    </xf>
    <xf numFmtId="0" fontId="0" fillId="0" borderId="9" xfId="0" applyFont="1" applyBorder="1" applyAlignment="1">
      <alignment/>
    </xf>
    <xf numFmtId="4" fontId="0" fillId="18" borderId="9" xfId="0" applyNumberFormat="1" applyFont="1" applyFill="1" applyBorder="1" applyAlignment="1">
      <alignment horizontal="center" vertical="center"/>
    </xf>
    <xf numFmtId="4" fontId="0" fillId="18" borderId="9"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right" vertical="center" wrapText="1"/>
    </xf>
    <xf numFmtId="2" fontId="0" fillId="0" borderId="9" xfId="0" applyNumberFormat="1" applyFont="1" applyFill="1" applyBorder="1" applyAlignment="1" applyProtection="1">
      <alignment horizontal="center" vertical="center"/>
      <protection/>
    </xf>
    <xf numFmtId="4" fontId="0" fillId="0" borderId="9" xfId="0" applyNumberFormat="1" applyFont="1" applyBorder="1" applyAlignment="1">
      <alignment horizontal="right" vertical="center" wrapText="1"/>
    </xf>
    <xf numFmtId="4" fontId="0" fillId="0" borderId="9" xfId="0" applyNumberFormat="1" applyFon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183" fontId="0" fillId="18" borderId="9" xfId="0" applyNumberFormat="1" applyFill="1" applyBorder="1" applyAlignment="1">
      <alignment horizontal="center" vertical="center"/>
    </xf>
    <xf numFmtId="183" fontId="0" fillId="0" borderId="9" xfId="0" applyNumberFormat="1" applyFont="1" applyFill="1" applyBorder="1" applyAlignment="1" applyProtection="1">
      <alignment horizontal="center" vertical="center"/>
      <protection/>
    </xf>
    <xf numFmtId="183" fontId="0" fillId="0" borderId="9" xfId="0" applyNumberFormat="1" applyFill="1" applyBorder="1" applyAlignment="1">
      <alignment horizontal="center" vertical="center"/>
    </xf>
    <xf numFmtId="0" fontId="0" fillId="0" borderId="0" xfId="0" applyAlignment="1">
      <alignment horizontal="centerContinuous" vertical="center"/>
    </xf>
    <xf numFmtId="4" fontId="0"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2" fontId="0" fillId="0" borderId="9" xfId="0" applyNumberFormat="1" applyFont="1" applyBorder="1" applyAlignment="1">
      <alignment horizontal="center" shrinkToFit="1"/>
    </xf>
    <xf numFmtId="4" fontId="0" fillId="0" borderId="9" xfId="0" applyNumberFormat="1" applyFont="1" applyFill="1" applyBorder="1" applyAlignment="1">
      <alignment horizontal="center" vertical="center"/>
    </xf>
    <xf numFmtId="185" fontId="0" fillId="0" borderId="9" xfId="0" applyNumberFormat="1" applyFont="1" applyFill="1" applyBorder="1" applyAlignment="1" applyProtection="1">
      <alignment horizontal="center" vertical="center"/>
      <protection/>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xf numFmtId="183" fontId="0" fillId="0" borderId="9" xfId="0" applyNumberFormat="1" applyFont="1" applyFill="1" applyBorder="1" applyAlignment="1">
      <alignment horizontal="center" vertical="center"/>
    </xf>
    <xf numFmtId="49" fontId="0" fillId="0" borderId="9" xfId="0" applyNumberFormat="1" applyFont="1" applyFill="1" applyBorder="1" applyAlignment="1" applyProtection="1">
      <alignment horizontal="center" vertical="center"/>
      <protection/>
    </xf>
    <xf numFmtId="49" fontId="0" fillId="0" borderId="9" xfId="0" applyNumberFormat="1" applyFill="1" applyBorder="1" applyAlignment="1">
      <alignment horizontal="center" vertical="center"/>
    </xf>
    <xf numFmtId="0" fontId="15" fillId="0" borderId="9" xfId="55" applyBorder="1" applyAlignment="1">
      <alignment horizontal="left" vertical="center" wrapText="1"/>
      <protection/>
    </xf>
    <xf numFmtId="4" fontId="15" fillId="0" borderId="9" xfId="55" applyNumberFormat="1" applyBorder="1" applyAlignment="1">
      <alignment horizontal="right" vertical="center" wrapText="1"/>
      <protection/>
    </xf>
    <xf numFmtId="0" fontId="15" fillId="0" borderId="13" xfId="56" applyBorder="1" applyAlignment="1">
      <alignment horizontal="left" vertical="center" wrapText="1"/>
      <protection/>
    </xf>
    <xf numFmtId="0" fontId="15" fillId="0" borderId="13" xfId="57" applyBorder="1" applyAlignment="1">
      <alignment horizontal="left" vertical="center" wrapText="1"/>
      <protection/>
    </xf>
    <xf numFmtId="4" fontId="15" fillId="0" borderId="13" xfId="59" applyNumberFormat="1" applyBorder="1" applyAlignment="1">
      <alignment horizontal="right" vertical="center" wrapText="1"/>
      <protection/>
    </xf>
    <xf numFmtId="4" fontId="15" fillId="0" borderId="13" xfId="40" applyNumberFormat="1" applyBorder="1" applyAlignment="1">
      <alignment horizontal="right" vertical="center" wrapText="1"/>
      <protection/>
    </xf>
    <xf numFmtId="0" fontId="15" fillId="0" borderId="9" xfId="41" applyBorder="1" applyAlignment="1">
      <alignment horizontal="left" vertical="center" wrapText="1"/>
      <protection/>
    </xf>
    <xf numFmtId="4" fontId="15" fillId="0" borderId="9" xfId="41" applyNumberFormat="1" applyBorder="1" applyAlignment="1">
      <alignment horizontal="right" vertical="center" wrapText="1"/>
      <protection/>
    </xf>
    <xf numFmtId="0" fontId="15" fillId="0" borderId="13" xfId="42" applyBorder="1" applyAlignment="1">
      <alignment horizontal="left" vertical="center" wrapText="1"/>
      <protection/>
    </xf>
    <xf numFmtId="0" fontId="15" fillId="0" borderId="13" xfId="43" applyBorder="1" applyAlignment="1">
      <alignment horizontal="left" vertical="center" wrapText="1"/>
      <protection/>
    </xf>
    <xf numFmtId="4" fontId="15" fillId="0" borderId="13" xfId="44" applyNumberFormat="1" applyBorder="1" applyAlignment="1">
      <alignment horizontal="right" vertical="center" wrapText="1"/>
      <protection/>
    </xf>
    <xf numFmtId="4" fontId="15" fillId="0" borderId="13" xfId="45" applyNumberFormat="1" applyBorder="1" applyAlignment="1">
      <alignment horizontal="right" vertical="center" wrapText="1"/>
      <protection/>
    </xf>
    <xf numFmtId="4" fontId="15" fillId="0" borderId="13" xfId="46" applyNumberFormat="1" applyBorder="1" applyAlignment="1">
      <alignment horizontal="right" vertical="center" wrapText="1"/>
      <protection/>
    </xf>
    <xf numFmtId="0" fontId="15" fillId="0" borderId="13" xfId="47" applyBorder="1" applyAlignment="1">
      <alignment horizontal="left" vertical="center" wrapText="1"/>
      <protection/>
    </xf>
    <xf numFmtId="0" fontId="15" fillId="0" borderId="13" xfId="48" applyBorder="1" applyAlignment="1">
      <alignment horizontal="left" vertical="center" wrapText="1"/>
      <protection/>
    </xf>
    <xf numFmtId="4" fontId="15" fillId="0" borderId="13" xfId="48" applyNumberFormat="1" applyBorder="1" applyAlignment="1">
      <alignment horizontal="right" vertical="center" wrapText="1"/>
      <protection/>
    </xf>
    <xf numFmtId="0" fontId="15" fillId="0" borderId="13" xfId="49" applyBorder="1" applyAlignment="1">
      <alignment vertical="center" wrapText="1"/>
      <protection/>
    </xf>
    <xf numFmtId="0" fontId="15" fillId="0" borderId="13" xfId="49" applyBorder="1" applyAlignment="1">
      <alignment horizontal="left" vertical="center" wrapText="1"/>
      <protection/>
    </xf>
    <xf numFmtId="0" fontId="15" fillId="0" borderId="13" xfId="51" applyBorder="1" applyAlignment="1">
      <alignment horizontal="left" vertical="center" wrapText="1"/>
      <protection/>
    </xf>
    <xf numFmtId="0" fontId="15" fillId="0" borderId="13" xfId="52" applyBorder="1" applyAlignment="1">
      <alignment horizontal="left" vertical="center" wrapText="1"/>
      <protection/>
    </xf>
    <xf numFmtId="4" fontId="15" fillId="0" borderId="13" xfId="52" applyNumberFormat="1" applyBorder="1" applyAlignment="1">
      <alignment horizontal="right" vertical="center" wrapText="1"/>
      <protection/>
    </xf>
    <xf numFmtId="0" fontId="9" fillId="0" borderId="13" xfId="49" applyFont="1" applyBorder="1" applyAlignment="1">
      <alignment horizontal="left" vertical="center" wrapText="1"/>
      <protection/>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1" xfId="0" applyNumberFormat="1" applyFont="1" applyBorder="1" applyAlignment="1">
      <alignment horizontal="left" vertical="center"/>
    </xf>
    <xf numFmtId="0" fontId="12" fillId="0" borderId="0" xfId="0" applyFont="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7"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7" fillId="0" borderId="0" xfId="0" applyFont="1" applyAlignment="1">
      <alignment horizontal="center" vertical="center"/>
    </xf>
    <xf numFmtId="0" fontId="0" fillId="0" borderId="10" xfId="0" applyBorder="1" applyAlignment="1">
      <alignment horizontal="center" vertical="center"/>
    </xf>
    <xf numFmtId="0" fontId="9" fillId="0" borderId="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9" xfId="50" applyFont="1" applyBorder="1" applyAlignment="1">
      <alignment horizontal="center" vertical="center" wrapText="1"/>
      <protection/>
    </xf>
    <xf numFmtId="0" fontId="0" fillId="0" borderId="20" xfId="50" applyFont="1" applyBorder="1" applyAlignment="1">
      <alignment horizontal="center" vertical="center" wrapText="1"/>
      <protection/>
    </xf>
    <xf numFmtId="0" fontId="8" fillId="0" borderId="21" xfId="0" applyFont="1" applyFill="1" applyBorder="1" applyAlignment="1">
      <alignment vertical="center"/>
    </xf>
    <xf numFmtId="0" fontId="8" fillId="0" borderId="18" xfId="0" applyFont="1" applyFill="1" applyBorder="1" applyAlignment="1">
      <alignment vertical="center"/>
    </xf>
    <xf numFmtId="0" fontId="8" fillId="0" borderId="22" xfId="0" applyFont="1" applyFill="1" applyBorder="1" applyAlignment="1">
      <alignment vertical="center"/>
    </xf>
    <xf numFmtId="0" fontId="8" fillId="0" borderId="0" xfId="0" applyFont="1" applyFill="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0" fillId="0" borderId="11" xfId="50" applyFont="1" applyBorder="1" applyAlignment="1">
      <alignment horizontal="center" vertical="center" wrapText="1"/>
      <protection/>
    </xf>
    <xf numFmtId="0" fontId="0" fillId="0" borderId="9" xfId="50" applyFont="1" applyBorder="1" applyAlignment="1">
      <alignment horizontal="left" vertical="center" wrapText="1"/>
      <protection/>
    </xf>
    <xf numFmtId="0" fontId="0" fillId="0" borderId="0" xfId="50" applyNumberFormat="1" applyFont="1" applyFill="1" applyBorder="1" applyAlignment="1">
      <alignment vertical="center" wrapText="1"/>
      <protection/>
    </xf>
    <xf numFmtId="0" fontId="0" fillId="0" borderId="14" xfId="50" applyFont="1" applyBorder="1" applyAlignment="1">
      <alignment horizontal="center" vertical="center" wrapText="1"/>
      <protection/>
    </xf>
    <xf numFmtId="0" fontId="0" fillId="0" borderId="15" xfId="50" applyFont="1" applyBorder="1" applyAlignment="1">
      <alignment horizontal="center" vertical="center" wrapText="1"/>
      <protection/>
    </xf>
    <xf numFmtId="0" fontId="0" fillId="0" borderId="16" xfId="50" applyFont="1" applyBorder="1" applyAlignment="1">
      <alignment horizontal="center" vertical="center" wrapText="1"/>
      <protection/>
    </xf>
    <xf numFmtId="0" fontId="0" fillId="0" borderId="11" xfId="50" applyFont="1" applyBorder="1" applyAlignment="1">
      <alignment horizontal="left" vertical="top" wrapText="1"/>
      <protection/>
    </xf>
    <xf numFmtId="0" fontId="0" fillId="0" borderId="20" xfId="50" applyFont="1" applyBorder="1" applyAlignment="1">
      <alignment horizontal="left" vertical="top" wrapText="1"/>
      <protection/>
    </xf>
    <xf numFmtId="0" fontId="0" fillId="0" borderId="21" xfId="50" applyFont="1" applyBorder="1" applyAlignment="1">
      <alignment horizontal="left" vertical="top" wrapText="1"/>
      <protection/>
    </xf>
    <xf numFmtId="0" fontId="0" fillId="0" borderId="18" xfId="50" applyFont="1" applyBorder="1" applyAlignment="1">
      <alignment horizontal="left" vertical="top" wrapText="1"/>
      <protection/>
    </xf>
    <xf numFmtId="0" fontId="0" fillId="0" borderId="20" xfId="50" applyFont="1" applyBorder="1" applyAlignment="1">
      <alignment horizontal="left" vertical="center" wrapText="1"/>
      <protection/>
    </xf>
    <xf numFmtId="0" fontId="0" fillId="0" borderId="21" xfId="50" applyFont="1" applyBorder="1" applyAlignment="1">
      <alignment horizontal="left" vertical="center" wrapText="1"/>
      <protection/>
    </xf>
    <xf numFmtId="0" fontId="0" fillId="0" borderId="14" xfId="50" applyFont="1" applyBorder="1" applyAlignment="1">
      <alignment horizontal="right" vertical="center" wrapText="1"/>
      <protection/>
    </xf>
    <xf numFmtId="0" fontId="0" fillId="0" borderId="16" xfId="50" applyFont="1" applyBorder="1" applyAlignment="1">
      <alignment horizontal="right" vertical="center" wrapText="1"/>
      <protection/>
    </xf>
    <xf numFmtId="0" fontId="7" fillId="0" borderId="0" xfId="50" applyFont="1" applyAlignment="1">
      <alignment horizontal="center" vertical="center" wrapText="1"/>
      <protection/>
    </xf>
    <xf numFmtId="0" fontId="7" fillId="0" borderId="0" xfId="50" applyFont="1" applyAlignment="1">
      <alignment horizontal="center" vertical="center" wrapText="1"/>
      <protection/>
    </xf>
    <xf numFmtId="0" fontId="0" fillId="0" borderId="0" xfId="50" applyFont="1" applyAlignment="1">
      <alignment horizontal="center" vertical="center" wrapText="1"/>
      <protection/>
    </xf>
    <xf numFmtId="0" fontId="0" fillId="0" borderId="14" xfId="50" applyFont="1" applyBorder="1" applyAlignment="1">
      <alignment horizontal="left" vertical="center" wrapText="1"/>
      <protection/>
    </xf>
    <xf numFmtId="0" fontId="0" fillId="0" borderId="17"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0" fillId="0" borderId="9" xfId="50" applyFont="1" applyBorder="1" applyAlignment="1">
      <alignment horizontal="left" vertical="top" wrapText="1"/>
      <protection/>
    </xf>
    <xf numFmtId="0" fontId="3" fillId="0" borderId="0" xfId="50" applyFont="1" applyAlignment="1">
      <alignment horizontal="center" vertical="center" wrapText="1"/>
      <protection/>
    </xf>
    <xf numFmtId="0" fontId="3" fillId="0" borderId="0" xfId="0" applyFont="1" applyAlignment="1">
      <alignment horizontal="left"/>
    </xf>
    <xf numFmtId="0" fontId="4" fillId="0" borderId="0" xfId="0" applyFont="1" applyAlignment="1">
      <alignment horizontal="center" vertical="center"/>
    </xf>
    <xf numFmtId="0" fontId="2" fillId="0" borderId="9" xfId="0" applyFont="1" applyBorder="1" applyAlignment="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3" xfId="53"/>
    <cellStyle name="常规 4" xfId="54"/>
    <cellStyle name="常规 5" xfId="55"/>
    <cellStyle name="常规 6" xfId="56"/>
    <cellStyle name="常规 7" xfId="57"/>
    <cellStyle name="常规 8" xfId="58"/>
    <cellStyle name="常规 9"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13"/>
  <sheetViews>
    <sheetView showGridLines="0" showZeros="0"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2" ht="93" customHeight="1">
      <c r="A2" s="115" t="s">
        <v>276</v>
      </c>
    </row>
    <row r="3" spans="1:14" ht="93.75" customHeight="1">
      <c r="A3" s="116"/>
      <c r="N3" s="23"/>
    </row>
    <row r="4" ht="81.75" customHeight="1">
      <c r="A4" s="117" t="s">
        <v>0</v>
      </c>
    </row>
    <row r="5" ht="40.5" customHeight="1">
      <c r="A5" s="117" t="s">
        <v>1</v>
      </c>
    </row>
    <row r="6" ht="36.75" customHeight="1">
      <c r="A6" s="117" t="s">
        <v>2</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13888888888889" right="0.7513888888888889" top="0.7868055555555555" bottom="0.7868055555555555"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0"/>
  <sheetViews>
    <sheetView zoomScaleSheetLayoutView="100" zoomScalePageLayoutView="0" workbookViewId="0" topLeftCell="A1">
      <selection activeCell="A2" sqref="A2:F2"/>
    </sheetView>
  </sheetViews>
  <sheetFormatPr defaultColWidth="9.33203125" defaultRowHeight="11.25"/>
  <cols>
    <col min="1" max="1" width="18.33203125" style="0" customWidth="1"/>
    <col min="2" max="2" width="37.5" style="0" customWidth="1"/>
    <col min="3" max="5" width="21" style="0" customWidth="1"/>
    <col min="6" max="6" width="26" style="0" customWidth="1"/>
  </cols>
  <sheetData>
    <row r="1" ht="15" customHeight="1">
      <c r="A1" s="23" t="s">
        <v>16</v>
      </c>
    </row>
    <row r="2" spans="1:6" ht="20.25">
      <c r="A2" s="162" t="s">
        <v>381</v>
      </c>
      <c r="B2" s="163"/>
      <c r="C2" s="163"/>
      <c r="D2" s="163"/>
      <c r="E2" s="163"/>
      <c r="F2" s="163"/>
    </row>
    <row r="3" ht="15" customHeight="1">
      <c r="F3" s="4" t="s">
        <v>29</v>
      </c>
    </row>
    <row r="4" spans="1:6" ht="15" customHeight="1">
      <c r="A4" s="40" t="s">
        <v>138</v>
      </c>
      <c r="B4" s="40" t="s">
        <v>139</v>
      </c>
      <c r="C4" s="40" t="s">
        <v>109</v>
      </c>
      <c r="D4" s="40" t="s">
        <v>133</v>
      </c>
      <c r="E4" s="40" t="s">
        <v>134</v>
      </c>
      <c r="F4" s="40" t="s">
        <v>136</v>
      </c>
    </row>
    <row r="5" spans="1:6" ht="15" customHeight="1">
      <c r="A5" s="73" t="s">
        <v>120</v>
      </c>
      <c r="B5" s="74" t="s">
        <v>120</v>
      </c>
      <c r="C5" s="27">
        <v>1</v>
      </c>
      <c r="D5" s="27">
        <v>2</v>
      </c>
      <c r="E5" s="27">
        <v>3</v>
      </c>
      <c r="F5" s="27" t="s">
        <v>120</v>
      </c>
    </row>
    <row r="6" spans="1:6" ht="15" customHeight="1">
      <c r="A6" s="73"/>
      <c r="B6" s="74" t="s">
        <v>109</v>
      </c>
      <c r="C6" s="75">
        <f>D6+E6</f>
        <v>145.16</v>
      </c>
      <c r="D6" s="76">
        <v>129.2</v>
      </c>
      <c r="E6" s="76">
        <v>15.96</v>
      </c>
      <c r="F6" s="77"/>
    </row>
    <row r="7" spans="1:6" ht="15" customHeight="1">
      <c r="A7" s="129" t="s">
        <v>140</v>
      </c>
      <c r="B7" s="130" t="s">
        <v>141</v>
      </c>
      <c r="C7" s="133">
        <v>105.97</v>
      </c>
      <c r="D7" s="131">
        <v>105.97</v>
      </c>
      <c r="E7" s="132">
        <v>0</v>
      </c>
      <c r="F7" s="31"/>
    </row>
    <row r="8" spans="1:6" ht="15" customHeight="1">
      <c r="A8" s="129" t="s">
        <v>304</v>
      </c>
      <c r="B8" s="130" t="s">
        <v>327</v>
      </c>
      <c r="C8" s="133">
        <v>34.27</v>
      </c>
      <c r="D8" s="131">
        <v>34.27</v>
      </c>
      <c r="E8" s="132">
        <v>0</v>
      </c>
      <c r="F8" s="31"/>
    </row>
    <row r="9" spans="1:6" ht="15" customHeight="1">
      <c r="A9" s="129" t="s">
        <v>305</v>
      </c>
      <c r="B9" s="130" t="s">
        <v>328</v>
      </c>
      <c r="C9" s="133">
        <v>2.69</v>
      </c>
      <c r="D9" s="131">
        <v>2.69</v>
      </c>
      <c r="E9" s="132">
        <v>0</v>
      </c>
      <c r="F9" s="31"/>
    </row>
    <row r="10" spans="1:6" ht="15" customHeight="1">
      <c r="A10" s="129" t="s">
        <v>306</v>
      </c>
      <c r="B10" s="130" t="s">
        <v>329</v>
      </c>
      <c r="C10" s="133">
        <v>2.86</v>
      </c>
      <c r="D10" s="131">
        <v>2.86</v>
      </c>
      <c r="E10" s="132">
        <v>0</v>
      </c>
      <c r="F10" s="31"/>
    </row>
    <row r="11" spans="1:6" ht="15" customHeight="1">
      <c r="A11" s="129" t="s">
        <v>307</v>
      </c>
      <c r="B11" s="130" t="s">
        <v>330</v>
      </c>
      <c r="C11" s="133">
        <v>33.44</v>
      </c>
      <c r="D11" s="131">
        <v>33.44</v>
      </c>
      <c r="E11" s="132">
        <v>0</v>
      </c>
      <c r="F11" s="31"/>
    </row>
    <row r="12" spans="1:6" ht="15" customHeight="1">
      <c r="A12" s="129" t="s">
        <v>308</v>
      </c>
      <c r="B12" s="130" t="s">
        <v>331</v>
      </c>
      <c r="C12" s="133">
        <v>17.1</v>
      </c>
      <c r="D12" s="131">
        <v>17.1</v>
      </c>
      <c r="E12" s="132">
        <v>0</v>
      </c>
      <c r="F12" s="40"/>
    </row>
    <row r="13" spans="1:6" ht="15" customHeight="1">
      <c r="A13" s="129" t="s">
        <v>309</v>
      </c>
      <c r="B13" s="130" t="s">
        <v>332</v>
      </c>
      <c r="C13" s="133">
        <v>6.76</v>
      </c>
      <c r="D13" s="131">
        <v>6.76</v>
      </c>
      <c r="E13" s="132">
        <v>0</v>
      </c>
      <c r="F13" s="27"/>
    </row>
    <row r="14" spans="1:6" ht="15" customHeight="1">
      <c r="A14" s="129" t="s">
        <v>310</v>
      </c>
      <c r="B14" s="130" t="s">
        <v>333</v>
      </c>
      <c r="C14" s="133">
        <v>0.73</v>
      </c>
      <c r="D14" s="131">
        <v>0.73</v>
      </c>
      <c r="E14" s="132">
        <v>0</v>
      </c>
      <c r="F14" s="31"/>
    </row>
    <row r="15" spans="1:6" ht="15" customHeight="1">
      <c r="A15" s="129" t="s">
        <v>311</v>
      </c>
      <c r="B15" s="130" t="s">
        <v>334</v>
      </c>
      <c r="C15" s="133">
        <v>8.12</v>
      </c>
      <c r="D15" s="131">
        <v>8.12</v>
      </c>
      <c r="E15" s="132">
        <v>0</v>
      </c>
      <c r="F15" s="31"/>
    </row>
    <row r="16" spans="1:6" ht="15" customHeight="1">
      <c r="A16" s="129" t="s">
        <v>142</v>
      </c>
      <c r="B16" s="130" t="s">
        <v>143</v>
      </c>
      <c r="C16" s="133">
        <v>15.96</v>
      </c>
      <c r="D16" s="131">
        <v>0</v>
      </c>
      <c r="E16" s="132">
        <v>15.96</v>
      </c>
      <c r="F16" s="31"/>
    </row>
    <row r="17" spans="1:6" ht="15" customHeight="1">
      <c r="A17" s="129" t="s">
        <v>312</v>
      </c>
      <c r="B17" s="130" t="s">
        <v>335</v>
      </c>
      <c r="C17" s="133">
        <v>2</v>
      </c>
      <c r="D17" s="131">
        <v>0</v>
      </c>
      <c r="E17" s="132">
        <v>2</v>
      </c>
      <c r="F17" s="31"/>
    </row>
    <row r="18" spans="1:6" ht="15" customHeight="1">
      <c r="A18" s="129" t="s">
        <v>313</v>
      </c>
      <c r="B18" s="130" t="s">
        <v>336</v>
      </c>
      <c r="C18" s="133">
        <v>0.2</v>
      </c>
      <c r="D18" s="131">
        <v>0</v>
      </c>
      <c r="E18" s="132">
        <v>0.2</v>
      </c>
      <c r="F18" s="31"/>
    </row>
    <row r="19" spans="1:6" ht="15" customHeight="1">
      <c r="A19" s="129" t="s">
        <v>314</v>
      </c>
      <c r="B19" s="130" t="s">
        <v>337</v>
      </c>
      <c r="C19" s="133">
        <v>0.3</v>
      </c>
      <c r="D19" s="131">
        <v>0</v>
      </c>
      <c r="E19" s="132">
        <v>0.3</v>
      </c>
      <c r="F19" s="31"/>
    </row>
    <row r="20" spans="1:6" ht="15" customHeight="1">
      <c r="A20" s="129" t="s">
        <v>315</v>
      </c>
      <c r="B20" s="130" t="s">
        <v>338</v>
      </c>
      <c r="C20" s="133">
        <v>2.6</v>
      </c>
      <c r="D20" s="131">
        <v>0</v>
      </c>
      <c r="E20" s="132">
        <v>2.6</v>
      </c>
      <c r="F20" s="31"/>
    </row>
    <row r="21" spans="1:6" ht="15" customHeight="1">
      <c r="A21" s="129" t="s">
        <v>316</v>
      </c>
      <c r="B21" s="130" t="s">
        <v>339</v>
      </c>
      <c r="C21" s="133">
        <v>0.5</v>
      </c>
      <c r="D21" s="131">
        <v>0</v>
      </c>
      <c r="E21" s="132">
        <v>0.5</v>
      </c>
      <c r="F21" s="40"/>
    </row>
    <row r="22" spans="1:6" ht="15" customHeight="1">
      <c r="A22" s="129" t="s">
        <v>317</v>
      </c>
      <c r="B22" s="130" t="s">
        <v>340</v>
      </c>
      <c r="C22" s="133">
        <v>2</v>
      </c>
      <c r="D22" s="131">
        <v>0</v>
      </c>
      <c r="E22" s="132">
        <v>2</v>
      </c>
      <c r="F22" s="27"/>
    </row>
    <row r="23" spans="1:6" ht="15" customHeight="1">
      <c r="A23" s="129" t="s">
        <v>318</v>
      </c>
      <c r="B23" s="130" t="s">
        <v>341</v>
      </c>
      <c r="C23" s="133">
        <v>1.2</v>
      </c>
      <c r="D23" s="131">
        <v>0</v>
      </c>
      <c r="E23" s="132">
        <v>1.2</v>
      </c>
      <c r="F23" s="31"/>
    </row>
    <row r="24" spans="1:6" ht="15" customHeight="1">
      <c r="A24" s="129" t="s">
        <v>319</v>
      </c>
      <c r="B24" s="130" t="s">
        <v>342</v>
      </c>
      <c r="C24" s="133">
        <v>0.2</v>
      </c>
      <c r="D24" s="131">
        <v>0</v>
      </c>
      <c r="E24" s="132">
        <v>0.2</v>
      </c>
      <c r="F24" s="31"/>
    </row>
    <row r="25" spans="1:6" ht="15" customHeight="1">
      <c r="A25" s="129" t="s">
        <v>320</v>
      </c>
      <c r="B25" s="130" t="s">
        <v>343</v>
      </c>
      <c r="C25" s="133">
        <v>0.5</v>
      </c>
      <c r="D25" s="131">
        <v>0</v>
      </c>
      <c r="E25" s="132">
        <v>0.5</v>
      </c>
      <c r="F25" s="40"/>
    </row>
    <row r="26" spans="1:6" ht="15" customHeight="1">
      <c r="A26" s="129" t="s">
        <v>322</v>
      </c>
      <c r="B26" s="130" t="s">
        <v>345</v>
      </c>
      <c r="C26" s="133">
        <v>1.48</v>
      </c>
      <c r="D26" s="131">
        <v>0</v>
      </c>
      <c r="E26" s="132">
        <v>1.48</v>
      </c>
      <c r="F26" s="27"/>
    </row>
    <row r="27" spans="1:6" ht="15" customHeight="1">
      <c r="A27" s="129" t="s">
        <v>323</v>
      </c>
      <c r="B27" s="130" t="s">
        <v>346</v>
      </c>
      <c r="C27" s="133">
        <v>4.98</v>
      </c>
      <c r="D27" s="131">
        <v>0</v>
      </c>
      <c r="E27" s="132">
        <v>4.98</v>
      </c>
      <c r="F27" s="31"/>
    </row>
    <row r="28" spans="1:6" ht="15" customHeight="1">
      <c r="A28" s="129" t="s">
        <v>324</v>
      </c>
      <c r="B28" s="130" t="s">
        <v>347</v>
      </c>
      <c r="C28" s="133">
        <v>23.23</v>
      </c>
      <c r="D28" s="131">
        <v>23.23</v>
      </c>
      <c r="E28" s="132">
        <v>0</v>
      </c>
      <c r="F28" s="31"/>
    </row>
    <row r="29" spans="1:6" ht="15" customHeight="1">
      <c r="A29" s="129" t="s">
        <v>325</v>
      </c>
      <c r="B29" s="130" t="s">
        <v>348</v>
      </c>
      <c r="C29" s="133">
        <v>11.49</v>
      </c>
      <c r="D29" s="131">
        <v>11.49</v>
      </c>
      <c r="E29" s="132">
        <v>0</v>
      </c>
      <c r="F29" s="40"/>
    </row>
    <row r="30" spans="1:6" ht="15" customHeight="1">
      <c r="A30" s="129" t="s">
        <v>326</v>
      </c>
      <c r="B30" s="130" t="s">
        <v>349</v>
      </c>
      <c r="C30" s="133">
        <v>11.74</v>
      </c>
      <c r="D30" s="131">
        <v>11.74</v>
      </c>
      <c r="E30" s="132">
        <v>0</v>
      </c>
      <c r="F30" s="27"/>
    </row>
  </sheetData>
  <sheetProtection/>
  <mergeCells count="1">
    <mergeCell ref="A2:F2"/>
  </mergeCells>
  <printOptions horizontalCentered="1"/>
  <pageMargins left="0.7513888888888889" right="0.7513888888888889" top="0.5902777777777778" bottom="0.5902777777777778"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9" t="s">
        <v>17</v>
      </c>
      <c r="B1" s="50"/>
      <c r="C1" s="50"/>
      <c r="D1" s="50"/>
      <c r="E1" s="50"/>
      <c r="F1" s="51"/>
    </row>
    <row r="2" spans="1:6" ht="16.5" customHeight="1">
      <c r="A2" s="151" t="s">
        <v>382</v>
      </c>
      <c r="B2" s="152"/>
      <c r="C2" s="152"/>
      <c r="D2" s="152"/>
      <c r="E2" s="152"/>
      <c r="F2" s="152"/>
    </row>
    <row r="3" spans="1:6" ht="16.5" customHeight="1">
      <c r="A3" s="153"/>
      <c r="B3" s="153"/>
      <c r="C3" s="52"/>
      <c r="D3" s="52"/>
      <c r="E3" s="53"/>
      <c r="F3" s="53" t="s">
        <v>29</v>
      </c>
    </row>
    <row r="4" spans="1:6" ht="16.5" customHeight="1">
      <c r="A4" s="154" t="s">
        <v>30</v>
      </c>
      <c r="B4" s="154"/>
      <c r="C4" s="154" t="s">
        <v>31</v>
      </c>
      <c r="D4" s="154"/>
      <c r="E4" s="154"/>
      <c r="F4" s="154"/>
    </row>
    <row r="5" spans="1:6" ht="16.5" customHeight="1">
      <c r="A5" s="54" t="s">
        <v>32</v>
      </c>
      <c r="B5" s="54" t="s">
        <v>33</v>
      </c>
      <c r="C5" s="54" t="s">
        <v>34</v>
      </c>
      <c r="D5" s="55" t="s">
        <v>33</v>
      </c>
      <c r="E5" s="54" t="s">
        <v>35</v>
      </c>
      <c r="F5" s="54" t="s">
        <v>33</v>
      </c>
    </row>
    <row r="6" spans="1:6" ht="16.5" customHeight="1">
      <c r="A6" s="56" t="s">
        <v>146</v>
      </c>
      <c r="B6" s="57"/>
      <c r="C6" s="58" t="s">
        <v>147</v>
      </c>
      <c r="D6" s="59"/>
      <c r="E6" s="60" t="s">
        <v>148</v>
      </c>
      <c r="F6" s="61">
        <f>SUM(F7:F10)</f>
        <v>0</v>
      </c>
    </row>
    <row r="7" spans="1:6" ht="16.5" customHeight="1">
      <c r="A7" s="62"/>
      <c r="B7" s="57"/>
      <c r="C7" s="58" t="s">
        <v>149</v>
      </c>
      <c r="D7" s="59"/>
      <c r="E7" s="63" t="s">
        <v>150</v>
      </c>
      <c r="F7" s="64"/>
    </row>
    <row r="8" spans="1:8" ht="16.5" customHeight="1">
      <c r="A8" s="62"/>
      <c r="B8" s="57"/>
      <c r="C8" s="58" t="s">
        <v>151</v>
      </c>
      <c r="D8" s="59"/>
      <c r="E8" s="63" t="s">
        <v>152</v>
      </c>
      <c r="F8" s="64"/>
      <c r="H8" s="23"/>
    </row>
    <row r="9" spans="1:6" ht="16.5" customHeight="1">
      <c r="A9" s="56"/>
      <c r="B9" s="57"/>
      <c r="C9" s="58" t="s">
        <v>153</v>
      </c>
      <c r="D9" s="59"/>
      <c r="E9" s="63" t="s">
        <v>154</v>
      </c>
      <c r="F9" s="64"/>
    </row>
    <row r="10" spans="1:7" ht="16.5" customHeight="1">
      <c r="A10" s="56"/>
      <c r="B10" s="57"/>
      <c r="C10" s="58" t="s">
        <v>155</v>
      </c>
      <c r="D10" s="59"/>
      <c r="E10" s="63" t="s">
        <v>156</v>
      </c>
      <c r="F10" s="64"/>
      <c r="G10" s="23"/>
    </row>
    <row r="11" spans="1:7" ht="16.5" customHeight="1">
      <c r="A11" s="62"/>
      <c r="B11" s="57"/>
      <c r="C11" s="58" t="s">
        <v>157</v>
      </c>
      <c r="D11" s="59"/>
      <c r="E11" s="63" t="s">
        <v>158</v>
      </c>
      <c r="F11" s="61">
        <f>SUM(F12:F21)</f>
        <v>0</v>
      </c>
      <c r="G11" s="23"/>
    </row>
    <row r="12" spans="1:7" ht="16.5" customHeight="1">
      <c r="A12" s="62"/>
      <c r="B12" s="57"/>
      <c r="C12" s="58" t="s">
        <v>159</v>
      </c>
      <c r="D12" s="59"/>
      <c r="E12" s="63" t="s">
        <v>150</v>
      </c>
      <c r="F12" s="64"/>
      <c r="G12" s="23"/>
    </row>
    <row r="13" spans="1:7" ht="16.5" customHeight="1">
      <c r="A13" s="65"/>
      <c r="B13" s="57"/>
      <c r="C13" s="58" t="s">
        <v>160</v>
      </c>
      <c r="D13" s="59"/>
      <c r="E13" s="63" t="s">
        <v>152</v>
      </c>
      <c r="F13" s="64"/>
      <c r="G13" s="23"/>
    </row>
    <row r="14" spans="1:6" ht="16.5" customHeight="1">
      <c r="A14" s="65"/>
      <c r="B14" s="57"/>
      <c r="C14" s="58" t="s">
        <v>161</v>
      </c>
      <c r="D14" s="59"/>
      <c r="E14" s="63" t="s">
        <v>154</v>
      </c>
      <c r="F14" s="64"/>
    </row>
    <row r="15" spans="1:6" ht="16.5" customHeight="1">
      <c r="A15" s="65"/>
      <c r="B15" s="57"/>
      <c r="C15" s="58" t="s">
        <v>162</v>
      </c>
      <c r="D15" s="59"/>
      <c r="E15" s="63" t="s">
        <v>163</v>
      </c>
      <c r="F15" s="64"/>
    </row>
    <row r="16" spans="1:8" ht="16.5" customHeight="1">
      <c r="A16" s="31"/>
      <c r="B16" s="66"/>
      <c r="C16" s="58" t="s">
        <v>164</v>
      </c>
      <c r="D16" s="59"/>
      <c r="E16" s="63" t="s">
        <v>165</v>
      </c>
      <c r="F16" s="64"/>
      <c r="H16" s="23"/>
    </row>
    <row r="17" spans="1:6" ht="16.5" customHeight="1">
      <c r="A17" s="32"/>
      <c r="B17" s="66"/>
      <c r="C17" s="58" t="s">
        <v>166</v>
      </c>
      <c r="D17" s="59"/>
      <c r="E17" s="63" t="s">
        <v>167</v>
      </c>
      <c r="F17" s="64"/>
    </row>
    <row r="18" spans="1:6" ht="16.5" customHeight="1">
      <c r="A18" s="32"/>
      <c r="B18" s="66"/>
      <c r="C18" s="58" t="s">
        <v>168</v>
      </c>
      <c r="D18" s="59"/>
      <c r="E18" s="63" t="s">
        <v>169</v>
      </c>
      <c r="F18" s="64"/>
    </row>
    <row r="19" spans="1:6" ht="16.5" customHeight="1">
      <c r="A19" s="65"/>
      <c r="B19" s="66"/>
      <c r="C19" s="58" t="s">
        <v>170</v>
      </c>
      <c r="D19" s="59"/>
      <c r="E19" s="63" t="s">
        <v>171</v>
      </c>
      <c r="F19" s="64"/>
    </row>
    <row r="20" spans="1:6" ht="16.5" customHeight="1">
      <c r="A20" s="65"/>
      <c r="B20" s="57"/>
      <c r="C20" s="58" t="s">
        <v>172</v>
      </c>
      <c r="D20" s="59"/>
      <c r="E20" s="63" t="s">
        <v>173</v>
      </c>
      <c r="F20" s="64"/>
    </row>
    <row r="21" spans="1:6" ht="16.5" customHeight="1">
      <c r="A21" s="31"/>
      <c r="B21" s="57"/>
      <c r="C21" s="32"/>
      <c r="D21" s="59"/>
      <c r="E21" s="63" t="s">
        <v>174</v>
      </c>
      <c r="F21" s="64"/>
    </row>
    <row r="22" spans="1:6" ht="16.5" customHeight="1">
      <c r="A22" s="32"/>
      <c r="B22" s="57"/>
      <c r="C22" s="32"/>
      <c r="D22" s="59"/>
      <c r="E22" s="67" t="s">
        <v>175</v>
      </c>
      <c r="F22" s="64"/>
    </row>
    <row r="23" spans="1:6" ht="16.5" customHeight="1">
      <c r="A23" s="32"/>
      <c r="B23" s="57"/>
      <c r="C23" s="32"/>
      <c r="D23" s="59"/>
      <c r="E23" s="67" t="s">
        <v>176</v>
      </c>
      <c r="F23" s="64"/>
    </row>
    <row r="24" spans="1:6" ht="16.5" customHeight="1">
      <c r="A24" s="32"/>
      <c r="B24" s="57"/>
      <c r="C24" s="58"/>
      <c r="D24" s="68"/>
      <c r="E24" s="67" t="s">
        <v>177</v>
      </c>
      <c r="F24" s="64"/>
    </row>
    <row r="25" spans="1:6" ht="16.5" customHeight="1">
      <c r="A25" s="32"/>
      <c r="B25" s="57"/>
      <c r="C25" s="58"/>
      <c r="D25" s="68"/>
      <c r="E25" s="56"/>
      <c r="F25" s="69"/>
    </row>
    <row r="26" spans="1:6" ht="16.5" customHeight="1">
      <c r="A26" s="55" t="s">
        <v>93</v>
      </c>
      <c r="B26" s="70">
        <f>B6</f>
        <v>0</v>
      </c>
      <c r="C26" s="55" t="s">
        <v>94</v>
      </c>
      <c r="D26" s="71">
        <f>SUM(D6:D20)</f>
        <v>0</v>
      </c>
      <c r="E26" s="55" t="s">
        <v>94</v>
      </c>
      <c r="F26" s="72">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zoomScalePageLayoutView="0" workbookViewId="0" topLeftCell="A1">
      <selection activeCell="A2" sqref="A2:D2"/>
    </sheetView>
  </sheetViews>
  <sheetFormatPr defaultColWidth="9.33203125" defaultRowHeight="12.75" customHeight="1"/>
  <cols>
    <col min="1" max="1" width="10.83203125" style="0" customWidth="1"/>
    <col min="2" max="2" width="48.33203125" style="0" customWidth="1"/>
    <col min="3" max="3" width="27.66015625" style="0" customWidth="1"/>
    <col min="4" max="4" width="87.83203125" style="0" customWidth="1"/>
  </cols>
  <sheetData>
    <row r="1" ht="30" customHeight="1">
      <c r="A1" s="23" t="s">
        <v>20</v>
      </c>
    </row>
    <row r="2" spans="1:4" ht="28.5" customHeight="1">
      <c r="A2" s="162" t="s">
        <v>383</v>
      </c>
      <c r="B2" s="163"/>
      <c r="C2" s="163"/>
      <c r="D2" s="163"/>
    </row>
    <row r="3" ht="22.5" customHeight="1">
      <c r="D3" s="43" t="s">
        <v>29</v>
      </c>
    </row>
    <row r="4" spans="1:4" s="42" customFormat="1" ht="30" customHeight="1">
      <c r="A4" s="5" t="s">
        <v>104</v>
      </c>
      <c r="B4" s="44" t="s">
        <v>178</v>
      </c>
      <c r="C4" s="5" t="s">
        <v>179</v>
      </c>
      <c r="D4" s="5" t="s">
        <v>180</v>
      </c>
    </row>
    <row r="5" spans="1:4" s="42" customFormat="1" ht="30" customHeight="1">
      <c r="A5" s="45" t="s">
        <v>120</v>
      </c>
      <c r="B5" s="46" t="s">
        <v>120</v>
      </c>
      <c r="C5" s="46" t="s">
        <v>120</v>
      </c>
      <c r="D5" s="47" t="s">
        <v>120</v>
      </c>
    </row>
    <row r="6" spans="1:4" s="42" customFormat="1" ht="30" customHeight="1">
      <c r="A6" s="134" t="s">
        <v>350</v>
      </c>
      <c r="B6" s="135" t="s">
        <v>109</v>
      </c>
      <c r="C6" s="136">
        <v>34</v>
      </c>
      <c r="D6" s="135" t="s">
        <v>350</v>
      </c>
    </row>
    <row r="7" spans="1:4" s="42" customFormat="1" ht="30" customHeight="1">
      <c r="A7" s="134" t="s">
        <v>351</v>
      </c>
      <c r="B7" s="135" t="s">
        <v>355</v>
      </c>
      <c r="C7" s="136">
        <v>34</v>
      </c>
      <c r="D7" s="135" t="s">
        <v>350</v>
      </c>
    </row>
    <row r="8" spans="1:4" s="42" customFormat="1" ht="30" customHeight="1">
      <c r="A8" s="134" t="s">
        <v>352</v>
      </c>
      <c r="B8" s="135" t="s">
        <v>356</v>
      </c>
      <c r="C8" s="136">
        <v>34</v>
      </c>
      <c r="D8" s="135" t="s">
        <v>350</v>
      </c>
    </row>
    <row r="9" spans="1:4" s="42" customFormat="1" ht="30" customHeight="1">
      <c r="A9" s="134" t="s">
        <v>353</v>
      </c>
      <c r="B9" s="135" t="s">
        <v>357</v>
      </c>
      <c r="C9" s="136">
        <v>34</v>
      </c>
      <c r="D9" s="135" t="s">
        <v>350</v>
      </c>
    </row>
    <row r="10" spans="1:4" s="42" customFormat="1" ht="30" customHeight="1">
      <c r="A10" s="134" t="s">
        <v>354</v>
      </c>
      <c r="B10" s="135" t="s">
        <v>358</v>
      </c>
      <c r="C10" s="136">
        <v>30</v>
      </c>
      <c r="D10" s="135" t="s">
        <v>359</v>
      </c>
    </row>
    <row r="11" spans="1:4" s="42" customFormat="1" ht="30" customHeight="1">
      <c r="A11" s="134" t="s">
        <v>354</v>
      </c>
      <c r="B11" s="135" t="s">
        <v>360</v>
      </c>
      <c r="C11" s="136">
        <v>4</v>
      </c>
      <c r="D11" s="135" t="s">
        <v>361</v>
      </c>
    </row>
    <row r="12" spans="1:4" s="42" customFormat="1" ht="30" customHeight="1">
      <c r="A12" s="45"/>
      <c r="B12" s="38"/>
      <c r="C12" s="38"/>
      <c r="D12" s="38"/>
    </row>
    <row r="13" spans="1:4" s="42" customFormat="1" ht="30" customHeight="1">
      <c r="A13" s="45"/>
      <c r="B13" s="38"/>
      <c r="C13" s="38"/>
      <c r="D13" s="38"/>
    </row>
    <row r="14" spans="1:4" ht="30" customHeight="1">
      <c r="A14" s="48"/>
      <c r="B14" s="38"/>
      <c r="C14" s="38"/>
      <c r="D14" s="38"/>
    </row>
    <row r="15" spans="1:2" ht="12.75" customHeight="1">
      <c r="A15" s="23"/>
      <c r="B15" s="23"/>
    </row>
    <row r="16" spans="1:3" ht="12.75" customHeight="1">
      <c r="A16" s="23"/>
      <c r="B16" s="23"/>
      <c r="C16" s="23"/>
    </row>
    <row r="17" spans="1:3" ht="12.75" customHeight="1">
      <c r="A17" s="23"/>
      <c r="B17" s="23"/>
      <c r="C17" s="23"/>
    </row>
    <row r="18" ht="12.75" customHeight="1">
      <c r="B18" s="23"/>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A2" sqref="A2:N2"/>
    </sheetView>
  </sheetViews>
  <sheetFormatPr defaultColWidth="9.33203125" defaultRowHeight="12.75" customHeight="1"/>
  <cols>
    <col min="1" max="3" width="7.16015625" style="0" customWidth="1"/>
    <col min="4" max="4" width="14.83203125" style="0" customWidth="1"/>
    <col min="5" max="5" width="9.5" style="0" customWidth="1"/>
    <col min="6" max="6" width="12.66015625" style="0" customWidth="1"/>
    <col min="7" max="7" width="14.66015625" style="0" customWidth="1"/>
    <col min="8" max="8" width="19.83203125" style="0" customWidth="1"/>
    <col min="9" max="9" width="10.83203125" style="0" customWidth="1"/>
    <col min="10" max="11" width="9.16015625" style="0" customWidth="1"/>
    <col min="12" max="12" width="11.5" style="0" customWidth="1"/>
    <col min="13" max="13" width="13" style="0" customWidth="1"/>
    <col min="14" max="14" width="15.66015625" style="0" customWidth="1"/>
    <col min="15" max="255" width="9.16015625" style="0" customWidth="1"/>
  </cols>
  <sheetData>
    <row r="1" ht="29.25" customHeight="1">
      <c r="A1" s="23" t="s">
        <v>21</v>
      </c>
    </row>
    <row r="2" spans="1:14" ht="23.25" customHeight="1">
      <c r="A2" s="162" t="s">
        <v>384</v>
      </c>
      <c r="B2" s="163"/>
      <c r="C2" s="163"/>
      <c r="D2" s="163"/>
      <c r="E2" s="163"/>
      <c r="F2" s="163"/>
      <c r="G2" s="163"/>
      <c r="H2" s="163"/>
      <c r="I2" s="163"/>
      <c r="J2" s="163"/>
      <c r="K2" s="163"/>
      <c r="L2" s="163"/>
      <c r="M2" s="163"/>
      <c r="N2" s="163"/>
    </row>
    <row r="3" spans="13:14" ht="26.25" customHeight="1">
      <c r="M3" s="164" t="s">
        <v>29</v>
      </c>
      <c r="N3" s="164"/>
    </row>
    <row r="4" spans="1:14" ht="18" customHeight="1">
      <c r="A4" s="165" t="s">
        <v>181</v>
      </c>
      <c r="B4" s="165"/>
      <c r="C4" s="165"/>
      <c r="D4" s="165" t="s">
        <v>104</v>
      </c>
      <c r="E4" s="166" t="s">
        <v>182</v>
      </c>
      <c r="F4" s="165" t="s">
        <v>183</v>
      </c>
      <c r="G4" s="167" t="s">
        <v>184</v>
      </c>
      <c r="H4" s="169" t="s">
        <v>185</v>
      </c>
      <c r="I4" s="165" t="s">
        <v>186</v>
      </c>
      <c r="J4" s="165" t="s">
        <v>138</v>
      </c>
      <c r="K4" s="165"/>
      <c r="L4" s="170" t="s">
        <v>187</v>
      </c>
      <c r="M4" s="165" t="s">
        <v>188</v>
      </c>
      <c r="N4" s="172" t="s">
        <v>189</v>
      </c>
    </row>
    <row r="5" spans="1:14" ht="18" customHeight="1">
      <c r="A5" s="35" t="s">
        <v>190</v>
      </c>
      <c r="B5" s="35" t="s">
        <v>191</v>
      </c>
      <c r="C5" s="35" t="s">
        <v>192</v>
      </c>
      <c r="D5" s="165"/>
      <c r="E5" s="166"/>
      <c r="F5" s="165"/>
      <c r="G5" s="168"/>
      <c r="H5" s="169"/>
      <c r="I5" s="165"/>
      <c r="J5" s="34" t="s">
        <v>190</v>
      </c>
      <c r="K5" s="34" t="s">
        <v>191</v>
      </c>
      <c r="L5" s="171"/>
      <c r="M5" s="165"/>
      <c r="N5" s="172"/>
    </row>
    <row r="6" spans="1:14" ht="18" customHeight="1">
      <c r="A6" s="35" t="s">
        <v>120</v>
      </c>
      <c r="B6" s="35" t="s">
        <v>120</v>
      </c>
      <c r="C6" s="35" t="s">
        <v>120</v>
      </c>
      <c r="D6" s="36" t="s">
        <v>120</v>
      </c>
      <c r="E6" s="36" t="s">
        <v>120</v>
      </c>
      <c r="F6" s="37" t="s">
        <v>120</v>
      </c>
      <c r="G6" s="36" t="s">
        <v>120</v>
      </c>
      <c r="H6" s="36" t="s">
        <v>120</v>
      </c>
      <c r="I6" s="36" t="s">
        <v>120</v>
      </c>
      <c r="J6" s="34" t="s">
        <v>120</v>
      </c>
      <c r="K6" s="34" t="s">
        <v>120</v>
      </c>
      <c r="L6" s="36" t="s">
        <v>120</v>
      </c>
      <c r="M6" s="36" t="s">
        <v>120</v>
      </c>
      <c r="N6" s="36" t="s">
        <v>120</v>
      </c>
    </row>
    <row r="7" spans="1:14" ht="18" customHeight="1">
      <c r="A7" s="138" t="s">
        <v>350</v>
      </c>
      <c r="B7" s="138" t="s">
        <v>350</v>
      </c>
      <c r="C7" s="138" t="s">
        <v>350</v>
      </c>
      <c r="D7" s="138" t="s">
        <v>350</v>
      </c>
      <c r="E7" s="138" t="s">
        <v>109</v>
      </c>
      <c r="F7" s="138" t="s">
        <v>350</v>
      </c>
      <c r="G7" s="138" t="s">
        <v>350</v>
      </c>
      <c r="H7" s="138" t="s">
        <v>350</v>
      </c>
      <c r="I7" s="137">
        <v>1</v>
      </c>
      <c r="J7" s="25"/>
      <c r="K7" s="25"/>
      <c r="L7" s="29"/>
      <c r="M7" s="141">
        <v>4</v>
      </c>
      <c r="N7" s="140" t="s">
        <v>350</v>
      </c>
    </row>
    <row r="8" spans="1:14" ht="18" customHeight="1">
      <c r="A8" s="138" t="s">
        <v>279</v>
      </c>
      <c r="B8" s="138" t="s">
        <v>362</v>
      </c>
      <c r="C8" s="138" t="s">
        <v>363</v>
      </c>
      <c r="D8" s="138" t="s">
        <v>351</v>
      </c>
      <c r="E8" s="138" t="s">
        <v>355</v>
      </c>
      <c r="F8" s="138" t="s">
        <v>350</v>
      </c>
      <c r="G8" s="138" t="s">
        <v>350</v>
      </c>
      <c r="H8" s="138" t="s">
        <v>350</v>
      </c>
      <c r="I8" s="137">
        <v>1</v>
      </c>
      <c r="J8" s="25"/>
      <c r="K8" s="25"/>
      <c r="L8" s="29"/>
      <c r="M8" s="141">
        <v>4</v>
      </c>
      <c r="N8" s="140" t="s">
        <v>350</v>
      </c>
    </row>
    <row r="9" spans="1:14" ht="18" customHeight="1">
      <c r="A9" s="138" t="s">
        <v>279</v>
      </c>
      <c r="B9" s="138" t="s">
        <v>362</v>
      </c>
      <c r="C9" s="138" t="s">
        <v>363</v>
      </c>
      <c r="D9" s="138" t="s">
        <v>352</v>
      </c>
      <c r="E9" s="138" t="s">
        <v>356</v>
      </c>
      <c r="F9" s="138" t="s">
        <v>350</v>
      </c>
      <c r="G9" s="138" t="s">
        <v>350</v>
      </c>
      <c r="H9" s="138" t="s">
        <v>350</v>
      </c>
      <c r="I9" s="137">
        <v>1</v>
      </c>
      <c r="J9" s="25"/>
      <c r="K9" s="25"/>
      <c r="L9" s="29"/>
      <c r="M9" s="141">
        <v>4</v>
      </c>
      <c r="N9" s="140" t="s">
        <v>350</v>
      </c>
    </row>
    <row r="10" spans="1:14" ht="18" customHeight="1">
      <c r="A10" s="138" t="s">
        <v>279</v>
      </c>
      <c r="B10" s="138" t="s">
        <v>362</v>
      </c>
      <c r="C10" s="138" t="s">
        <v>363</v>
      </c>
      <c r="D10" s="138" t="s">
        <v>364</v>
      </c>
      <c r="E10" s="138" t="s">
        <v>365</v>
      </c>
      <c r="F10" s="138" t="s">
        <v>366</v>
      </c>
      <c r="G10" s="138" t="s">
        <v>367</v>
      </c>
      <c r="H10" s="138" t="s">
        <v>368</v>
      </c>
      <c r="I10" s="137">
        <v>1</v>
      </c>
      <c r="J10" s="139" t="s">
        <v>142</v>
      </c>
      <c r="K10" s="139" t="s">
        <v>369</v>
      </c>
      <c r="L10" s="31"/>
      <c r="M10" s="141">
        <v>4</v>
      </c>
      <c r="N10" s="140" t="s">
        <v>361</v>
      </c>
    </row>
    <row r="11" spans="1:14" ht="18" customHeight="1">
      <c r="A11" s="40"/>
      <c r="B11" s="40"/>
      <c r="C11" s="40"/>
      <c r="D11" s="31"/>
      <c r="E11" s="32"/>
      <c r="F11" s="32"/>
      <c r="G11" s="32"/>
      <c r="H11" s="31"/>
      <c r="I11" s="31"/>
      <c r="J11" s="25"/>
      <c r="K11" s="25"/>
      <c r="L11" s="31"/>
      <c r="M11" s="31"/>
      <c r="N11" s="32"/>
    </row>
    <row r="12" spans="1:14" ht="18" customHeight="1">
      <c r="A12" s="40"/>
      <c r="B12" s="40"/>
      <c r="C12" s="40"/>
      <c r="D12" s="31"/>
      <c r="E12" s="32"/>
      <c r="F12" s="32"/>
      <c r="G12" s="32"/>
      <c r="H12" s="31"/>
      <c r="I12" s="31"/>
      <c r="J12" s="25"/>
      <c r="K12" s="25"/>
      <c r="L12" s="31"/>
      <c r="M12" s="31"/>
      <c r="N12" s="32"/>
    </row>
    <row r="13" spans="1:14" ht="18" customHeight="1">
      <c r="A13" s="40"/>
      <c r="B13" s="40"/>
      <c r="C13" s="40"/>
      <c r="D13" s="31"/>
      <c r="E13" s="32"/>
      <c r="F13" s="32"/>
      <c r="G13" s="32"/>
      <c r="H13" s="31"/>
      <c r="I13" s="31"/>
      <c r="J13" s="25"/>
      <c r="K13" s="25"/>
      <c r="L13" s="31"/>
      <c r="M13" s="31"/>
      <c r="N13" s="31"/>
    </row>
    <row r="14" spans="1:14" ht="18" customHeight="1">
      <c r="A14" s="40"/>
      <c r="B14" s="40"/>
      <c r="C14" s="40"/>
      <c r="D14" s="31"/>
      <c r="E14" s="32"/>
      <c r="F14" s="32"/>
      <c r="G14" s="32"/>
      <c r="H14" s="31"/>
      <c r="I14" s="31"/>
      <c r="J14" s="25"/>
      <c r="K14" s="25"/>
      <c r="L14" s="31"/>
      <c r="M14" s="31"/>
      <c r="N14" s="31"/>
    </row>
    <row r="15" spans="1:14" ht="18" customHeight="1">
      <c r="A15" s="40"/>
      <c r="B15" s="40"/>
      <c r="C15" s="40"/>
      <c r="D15" s="31"/>
      <c r="E15" s="32"/>
      <c r="F15" s="32"/>
      <c r="G15" s="32"/>
      <c r="H15" s="31"/>
      <c r="I15" s="32"/>
      <c r="J15" s="25"/>
      <c r="K15" s="25"/>
      <c r="L15" s="32"/>
      <c r="M15" s="31"/>
      <c r="N15" s="32"/>
    </row>
    <row r="16" ht="12.75" customHeight="1">
      <c r="M16" s="23"/>
    </row>
    <row r="17" ht="12.75" customHeight="1">
      <c r="M17" s="23"/>
    </row>
    <row r="18" ht="12.75" customHeight="1">
      <c r="M18" s="23"/>
    </row>
    <row r="19" ht="12.75" customHeight="1">
      <c r="M19" s="23"/>
    </row>
  </sheetData>
  <sheetProtection/>
  <mergeCells count="13">
    <mergeCell ref="L4:L5"/>
    <mergeCell ref="M4:M5"/>
    <mergeCell ref="N4:N5"/>
    <mergeCell ref="A2:N2"/>
    <mergeCell ref="M3:N3"/>
    <mergeCell ref="A4:C4"/>
    <mergeCell ref="J4:K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A2" sqref="A2:AC2"/>
    </sheetView>
  </sheetViews>
  <sheetFormatPr defaultColWidth="9.16015625" defaultRowHeight="12.75" customHeight="1"/>
  <cols>
    <col min="1" max="1" width="9.83203125" style="0" customWidth="1"/>
    <col min="2" max="2" width="23.5" style="0" customWidth="1"/>
    <col min="3" max="3" width="9.66015625" style="0" customWidth="1"/>
    <col min="4" max="4" width="4.83203125" style="0" customWidth="1"/>
    <col min="5" max="6" width="10.83203125" style="0" customWidth="1"/>
    <col min="7" max="7" width="4.83203125" style="0" customWidth="1"/>
    <col min="8" max="9" width="11.83203125" style="0" customWidth="1"/>
    <col min="10" max="11" width="6.83203125" style="0" customWidth="1"/>
    <col min="12" max="12" width="5.83203125" style="0" customWidth="1"/>
    <col min="13" max="13" width="4.83203125" style="0" customWidth="1"/>
    <col min="14" max="14" width="10.83203125" style="0" customWidth="1"/>
    <col min="15" max="15" width="8.83203125" style="0" customWidth="1"/>
    <col min="16" max="16" width="4.83203125" style="0" customWidth="1"/>
    <col min="17" max="18" width="8.83203125" style="0" customWidth="1"/>
    <col min="19" max="20" width="6.83203125" style="0" customWidth="1"/>
    <col min="21" max="22" width="8.83203125" style="0" customWidth="1"/>
    <col min="23" max="23" width="10.83203125" style="0" customWidth="1"/>
    <col min="24" max="28" width="8.83203125" style="0" customWidth="1"/>
    <col min="29" max="29" width="12" style="0" customWidth="1"/>
  </cols>
  <sheetData>
    <row r="1" spans="1:3" ht="30" customHeight="1">
      <c r="A1" s="23" t="s">
        <v>22</v>
      </c>
      <c r="C1" s="24"/>
    </row>
    <row r="2" spans="1:29" ht="28.5" customHeight="1">
      <c r="A2" s="162" t="s">
        <v>373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row>
    <row r="3" ht="22.5" customHeight="1">
      <c r="AC3" s="33" t="s">
        <v>29</v>
      </c>
    </row>
    <row r="4" spans="1:29" ht="17.25" customHeight="1">
      <c r="A4" s="161" t="s">
        <v>104</v>
      </c>
      <c r="B4" s="161" t="s">
        <v>105</v>
      </c>
      <c r="C4" s="176" t="s">
        <v>371</v>
      </c>
      <c r="D4" s="177"/>
      <c r="E4" s="177"/>
      <c r="F4" s="177"/>
      <c r="G4" s="177"/>
      <c r="H4" s="177"/>
      <c r="I4" s="177"/>
      <c r="J4" s="177"/>
      <c r="K4" s="178"/>
      <c r="L4" s="176" t="s">
        <v>372</v>
      </c>
      <c r="M4" s="177"/>
      <c r="N4" s="177"/>
      <c r="O4" s="177"/>
      <c r="P4" s="177"/>
      <c r="Q4" s="177"/>
      <c r="R4" s="177"/>
      <c r="S4" s="177"/>
      <c r="T4" s="178"/>
      <c r="U4" s="179" t="s">
        <v>193</v>
      </c>
      <c r="V4" s="177"/>
      <c r="W4" s="177"/>
      <c r="X4" s="177"/>
      <c r="Y4" s="177"/>
      <c r="Z4" s="177"/>
      <c r="AA4" s="177"/>
      <c r="AB4" s="177"/>
      <c r="AC4" s="178"/>
    </row>
    <row r="5" spans="1:29" ht="17.25" customHeight="1">
      <c r="A5" s="161"/>
      <c r="B5" s="161"/>
      <c r="C5" s="173" t="s">
        <v>109</v>
      </c>
      <c r="D5" s="179" t="s">
        <v>194</v>
      </c>
      <c r="E5" s="177"/>
      <c r="F5" s="177"/>
      <c r="G5" s="177"/>
      <c r="H5" s="177"/>
      <c r="I5" s="178"/>
      <c r="J5" s="156" t="s">
        <v>144</v>
      </c>
      <c r="K5" s="156" t="s">
        <v>145</v>
      </c>
      <c r="L5" s="173" t="s">
        <v>109</v>
      </c>
      <c r="M5" s="179" t="s">
        <v>194</v>
      </c>
      <c r="N5" s="177"/>
      <c r="O5" s="177"/>
      <c r="P5" s="177"/>
      <c r="Q5" s="177"/>
      <c r="R5" s="178"/>
      <c r="S5" s="156" t="s">
        <v>144</v>
      </c>
      <c r="T5" s="156" t="s">
        <v>145</v>
      </c>
      <c r="U5" s="173" t="s">
        <v>109</v>
      </c>
      <c r="V5" s="179" t="s">
        <v>194</v>
      </c>
      <c r="W5" s="177"/>
      <c r="X5" s="177"/>
      <c r="Y5" s="177"/>
      <c r="Z5" s="177"/>
      <c r="AA5" s="178"/>
      <c r="AB5" s="156" t="s">
        <v>144</v>
      </c>
      <c r="AC5" s="156" t="s">
        <v>145</v>
      </c>
    </row>
    <row r="6" spans="1:29" ht="23.25" customHeight="1">
      <c r="A6" s="161"/>
      <c r="B6" s="161"/>
      <c r="C6" s="174"/>
      <c r="D6" s="155" t="s">
        <v>118</v>
      </c>
      <c r="E6" s="155" t="s">
        <v>195</v>
      </c>
      <c r="F6" s="155" t="s">
        <v>196</v>
      </c>
      <c r="G6" s="155" t="s">
        <v>197</v>
      </c>
      <c r="H6" s="155"/>
      <c r="I6" s="155"/>
      <c r="J6" s="157"/>
      <c r="K6" s="157"/>
      <c r="L6" s="174"/>
      <c r="M6" s="155" t="s">
        <v>118</v>
      </c>
      <c r="N6" s="155" t="s">
        <v>195</v>
      </c>
      <c r="O6" s="155" t="s">
        <v>196</v>
      </c>
      <c r="P6" s="155" t="s">
        <v>197</v>
      </c>
      <c r="Q6" s="155"/>
      <c r="R6" s="155"/>
      <c r="S6" s="157"/>
      <c r="T6" s="157"/>
      <c r="U6" s="174"/>
      <c r="V6" s="155" t="s">
        <v>118</v>
      </c>
      <c r="W6" s="155" t="s">
        <v>195</v>
      </c>
      <c r="X6" s="155" t="s">
        <v>196</v>
      </c>
      <c r="Y6" s="155" t="s">
        <v>197</v>
      </c>
      <c r="Z6" s="155"/>
      <c r="AA6" s="155"/>
      <c r="AB6" s="157"/>
      <c r="AC6" s="157"/>
    </row>
    <row r="7" spans="1:29" ht="44.25" customHeight="1">
      <c r="A7" s="161"/>
      <c r="B7" s="161"/>
      <c r="C7" s="175"/>
      <c r="D7" s="155"/>
      <c r="E7" s="155"/>
      <c r="F7" s="155"/>
      <c r="G7" s="26" t="s">
        <v>118</v>
      </c>
      <c r="H7" s="26" t="s">
        <v>198</v>
      </c>
      <c r="I7" s="26" t="s">
        <v>199</v>
      </c>
      <c r="J7" s="158"/>
      <c r="K7" s="158"/>
      <c r="L7" s="175"/>
      <c r="M7" s="155"/>
      <c r="N7" s="155"/>
      <c r="O7" s="155"/>
      <c r="P7" s="26" t="s">
        <v>118</v>
      </c>
      <c r="Q7" s="26" t="s">
        <v>198</v>
      </c>
      <c r="R7" s="26" t="s">
        <v>199</v>
      </c>
      <c r="S7" s="158"/>
      <c r="T7" s="158"/>
      <c r="U7" s="175"/>
      <c r="V7" s="155"/>
      <c r="W7" s="155"/>
      <c r="X7" s="155"/>
      <c r="Y7" s="26" t="s">
        <v>118</v>
      </c>
      <c r="Z7" s="26" t="s">
        <v>198</v>
      </c>
      <c r="AA7" s="26" t="s">
        <v>199</v>
      </c>
      <c r="AB7" s="158"/>
      <c r="AC7" s="158"/>
    </row>
    <row r="8" spans="1:29" ht="19.5" customHeight="1">
      <c r="A8" s="27" t="s">
        <v>120</v>
      </c>
      <c r="B8" s="27" t="s">
        <v>120</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200</v>
      </c>
      <c r="V8" s="27" t="s">
        <v>201</v>
      </c>
      <c r="W8" s="27" t="s">
        <v>202</v>
      </c>
      <c r="X8" s="27" t="s">
        <v>203</v>
      </c>
      <c r="Y8" s="27" t="s">
        <v>204</v>
      </c>
      <c r="Z8" s="27" t="s">
        <v>205</v>
      </c>
      <c r="AA8" s="27" t="s">
        <v>206</v>
      </c>
      <c r="AB8" s="27" t="s">
        <v>207</v>
      </c>
      <c r="AC8" s="27" t="s">
        <v>208</v>
      </c>
    </row>
    <row r="9" spans="1:29" s="4" customFormat="1" ht="15" customHeight="1">
      <c r="A9" s="29">
        <v>133001</v>
      </c>
      <c r="B9" s="142" t="s">
        <v>370</v>
      </c>
      <c r="C9" s="30">
        <v>3230</v>
      </c>
      <c r="D9" s="30">
        <v>3230</v>
      </c>
      <c r="E9" s="29"/>
      <c r="F9" s="29">
        <v>3230</v>
      </c>
      <c r="G9" s="30"/>
      <c r="H9" s="29"/>
      <c r="I9" s="29"/>
      <c r="J9" s="29"/>
      <c r="K9" s="29"/>
      <c r="L9" s="30">
        <v>2000</v>
      </c>
      <c r="M9" s="30">
        <v>2000</v>
      </c>
      <c r="N9" s="29"/>
      <c r="O9" s="29">
        <v>2000</v>
      </c>
      <c r="P9" s="30"/>
      <c r="Q9" s="29"/>
      <c r="R9" s="29"/>
      <c r="S9" s="29"/>
      <c r="T9" s="29"/>
      <c r="U9" s="30"/>
      <c r="V9" s="30"/>
      <c r="W9" s="30"/>
      <c r="X9" s="30"/>
      <c r="Y9" s="30"/>
      <c r="Z9" s="30"/>
      <c r="AA9" s="30"/>
      <c r="AB9" s="30"/>
      <c r="AC9" s="30"/>
    </row>
    <row r="10" spans="1:29"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 customHeight="1">
      <c r="A13" s="32"/>
      <c r="B13" s="31"/>
      <c r="C13" s="32"/>
      <c r="D13" s="31"/>
      <c r="E13" s="31"/>
      <c r="F13" s="31"/>
      <c r="G13" s="31"/>
      <c r="H13" s="31"/>
      <c r="I13" s="31"/>
      <c r="J13" s="31"/>
      <c r="K13" s="31"/>
      <c r="L13" s="32"/>
      <c r="M13" s="31"/>
      <c r="N13" s="31"/>
      <c r="O13" s="31"/>
      <c r="P13" s="31"/>
      <c r="Q13" s="31"/>
      <c r="R13" s="31"/>
      <c r="S13" s="31"/>
      <c r="T13" s="31"/>
      <c r="U13" s="32"/>
      <c r="V13" s="31"/>
      <c r="W13" s="31"/>
      <c r="X13" s="31"/>
      <c r="Y13" s="31"/>
      <c r="Z13" s="31"/>
      <c r="AA13" s="31"/>
      <c r="AB13" s="31"/>
      <c r="AC13" s="31"/>
    </row>
    <row r="14" spans="1:29" ht="15" customHeight="1">
      <c r="A14" s="32"/>
      <c r="B14" s="31"/>
      <c r="C14" s="31"/>
      <c r="D14" s="32"/>
      <c r="E14" s="31"/>
      <c r="F14" s="31"/>
      <c r="G14" s="31"/>
      <c r="H14" s="31"/>
      <c r="I14" s="31"/>
      <c r="J14" s="31"/>
      <c r="K14" s="31"/>
      <c r="L14" s="31"/>
      <c r="M14" s="32"/>
      <c r="N14" s="31"/>
      <c r="O14" s="31"/>
      <c r="P14" s="31"/>
      <c r="Q14" s="31"/>
      <c r="R14" s="31"/>
      <c r="S14" s="31"/>
      <c r="T14" s="31"/>
      <c r="U14" s="31"/>
      <c r="V14" s="32"/>
      <c r="W14" s="31"/>
      <c r="X14" s="31"/>
      <c r="Y14" s="31"/>
      <c r="Z14" s="31"/>
      <c r="AA14" s="31"/>
      <c r="AB14" s="31"/>
      <c r="AC14" s="31"/>
    </row>
    <row r="15" spans="1:29" ht="15" customHeight="1">
      <c r="A15" s="32"/>
      <c r="B15" s="32"/>
      <c r="C15" s="32"/>
      <c r="D15" s="32"/>
      <c r="E15" s="31"/>
      <c r="F15" s="31"/>
      <c r="G15" s="31"/>
      <c r="H15" s="31"/>
      <c r="I15" s="31"/>
      <c r="J15" s="31"/>
      <c r="K15" s="31"/>
      <c r="L15" s="32"/>
      <c r="M15" s="32"/>
      <c r="N15" s="31"/>
      <c r="O15" s="31"/>
      <c r="P15" s="31"/>
      <c r="Q15" s="31"/>
      <c r="R15" s="31"/>
      <c r="S15" s="31"/>
      <c r="T15" s="31"/>
      <c r="U15" s="32"/>
      <c r="V15" s="32"/>
      <c r="W15" s="31"/>
      <c r="X15" s="31"/>
      <c r="Y15" s="31"/>
      <c r="Z15" s="31"/>
      <c r="AA15" s="31"/>
      <c r="AB15" s="31"/>
      <c r="AC15" s="31"/>
    </row>
    <row r="16" spans="1:29" ht="15" customHeight="1">
      <c r="A16" s="32"/>
      <c r="B16" s="32"/>
      <c r="C16" s="32"/>
      <c r="D16" s="32"/>
      <c r="E16" s="32"/>
      <c r="F16" s="31"/>
      <c r="G16" s="31"/>
      <c r="H16" s="31"/>
      <c r="I16" s="31"/>
      <c r="J16" s="31"/>
      <c r="K16" s="31"/>
      <c r="L16" s="32"/>
      <c r="M16" s="32"/>
      <c r="N16" s="32"/>
      <c r="O16" s="31"/>
      <c r="P16" s="31"/>
      <c r="Q16" s="31"/>
      <c r="R16" s="31"/>
      <c r="S16" s="31"/>
      <c r="T16" s="31"/>
      <c r="U16" s="32"/>
      <c r="V16" s="32"/>
      <c r="W16" s="32"/>
      <c r="X16" s="31"/>
      <c r="Y16" s="31"/>
      <c r="Z16" s="31"/>
      <c r="AA16" s="31"/>
      <c r="AB16" s="31"/>
      <c r="AC16" s="31"/>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39305555555555555" right="0.39305555555555555" top="0.7868055555555555" bottom="0.7868055555555555" header="0.5" footer="0.5"/>
  <pageSetup fitToHeight="1" fitToWidth="1"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A2" sqref="A2:I2"/>
    </sheetView>
  </sheetViews>
  <sheetFormatPr defaultColWidth="12" defaultRowHeight="11.25"/>
  <cols>
    <col min="1" max="1" width="8.16015625" style="11" customWidth="1"/>
    <col min="2" max="2" width="12.83203125" style="11" customWidth="1"/>
    <col min="3" max="3" width="21.5" style="11" customWidth="1"/>
    <col min="4" max="4" width="26.5" style="11" customWidth="1"/>
    <col min="5" max="5" width="20.66015625" style="11" customWidth="1"/>
    <col min="6" max="6" width="16.5" style="11" customWidth="1"/>
    <col min="7" max="7" width="16.83203125" style="11" customWidth="1"/>
    <col min="8" max="8" width="13.5" style="11" customWidth="1"/>
    <col min="9" max="9" width="24" style="11" customWidth="1"/>
    <col min="10" max="16384" width="12" style="11" customWidth="1"/>
  </cols>
  <sheetData>
    <row r="1" spans="1:4" ht="16.5" customHeight="1">
      <c r="A1" s="12" t="s">
        <v>23</v>
      </c>
      <c r="B1" s="13"/>
      <c r="C1" s="13"/>
      <c r="D1" s="13"/>
    </row>
    <row r="2" spans="1:9" ht="33.75" customHeight="1">
      <c r="A2" s="204" t="s">
        <v>385</v>
      </c>
      <c r="B2" s="205"/>
      <c r="C2" s="205"/>
      <c r="D2" s="205"/>
      <c r="E2" s="205"/>
      <c r="F2" s="205"/>
      <c r="G2" s="205"/>
      <c r="H2" s="205"/>
      <c r="I2" s="205"/>
    </row>
    <row r="3" spans="1:9" ht="12" customHeight="1">
      <c r="A3" s="206"/>
      <c r="B3" s="206"/>
      <c r="C3" s="206"/>
      <c r="D3" s="206"/>
      <c r="E3" s="206"/>
      <c r="F3" s="206"/>
      <c r="G3" s="206"/>
      <c r="H3" s="206"/>
      <c r="I3" s="206"/>
    </row>
    <row r="4" spans="1:9" ht="12" customHeight="1">
      <c r="A4" s="193" t="s">
        <v>209</v>
      </c>
      <c r="B4" s="194"/>
      <c r="C4" s="194"/>
      <c r="D4" s="180"/>
      <c r="E4" s="180"/>
      <c r="F4" s="180"/>
      <c r="G4" s="180"/>
      <c r="H4" s="180"/>
      <c r="I4" s="180"/>
    </row>
    <row r="5" spans="1:9" ht="12" customHeight="1">
      <c r="A5" s="193" t="s">
        <v>210</v>
      </c>
      <c r="B5" s="194"/>
      <c r="C5" s="194"/>
      <c r="D5" s="180"/>
      <c r="E5" s="180"/>
      <c r="F5" s="193" t="s">
        <v>211</v>
      </c>
      <c r="G5" s="195"/>
      <c r="H5" s="180"/>
      <c r="I5" s="180"/>
    </row>
    <row r="6" spans="1:9" ht="12" customHeight="1">
      <c r="A6" s="181" t="s">
        <v>212</v>
      </c>
      <c r="B6" s="182"/>
      <c r="C6" s="183"/>
      <c r="D6" s="19" t="s">
        <v>213</v>
      </c>
      <c r="E6" s="19"/>
      <c r="F6" s="200" t="s">
        <v>214</v>
      </c>
      <c r="G6" s="201"/>
      <c r="H6" s="202"/>
      <c r="I6" s="203"/>
    </row>
    <row r="7" spans="1:9" ht="12" customHeight="1">
      <c r="A7" s="184"/>
      <c r="B7" s="185"/>
      <c r="C7" s="186"/>
      <c r="D7" s="19" t="s">
        <v>215</v>
      </c>
      <c r="E7" s="19"/>
      <c r="F7" s="200" t="s">
        <v>215</v>
      </c>
      <c r="G7" s="201"/>
      <c r="H7" s="202"/>
      <c r="I7" s="203"/>
    </row>
    <row r="8" spans="1:9" ht="12" customHeight="1">
      <c r="A8" s="187"/>
      <c r="B8" s="188"/>
      <c r="C8" s="189"/>
      <c r="D8" s="19" t="s">
        <v>216</v>
      </c>
      <c r="E8" s="19"/>
      <c r="F8" s="200" t="s">
        <v>216</v>
      </c>
      <c r="G8" s="201"/>
      <c r="H8" s="202"/>
      <c r="I8" s="203"/>
    </row>
    <row r="9" spans="1:9" ht="12" customHeight="1">
      <c r="A9" s="180" t="s">
        <v>217</v>
      </c>
      <c r="B9" s="180" t="s">
        <v>218</v>
      </c>
      <c r="C9" s="180"/>
      <c r="D9" s="180"/>
      <c r="E9" s="180"/>
      <c r="F9" s="193" t="s">
        <v>219</v>
      </c>
      <c r="G9" s="194"/>
      <c r="H9" s="194"/>
      <c r="I9" s="195"/>
    </row>
    <row r="10" spans="1:9" ht="12" customHeight="1">
      <c r="A10" s="190"/>
      <c r="B10" s="196" t="s">
        <v>220</v>
      </c>
      <c r="C10" s="196"/>
      <c r="D10" s="196"/>
      <c r="E10" s="196"/>
      <c r="F10" s="197" t="s">
        <v>220</v>
      </c>
      <c r="G10" s="198"/>
      <c r="H10" s="198"/>
      <c r="I10" s="199"/>
    </row>
    <row r="11" spans="1:9" ht="12" customHeight="1">
      <c r="A11" s="180" t="s">
        <v>221</v>
      </c>
      <c r="B11" s="18" t="s">
        <v>222</v>
      </c>
      <c r="C11" s="18" t="s">
        <v>223</v>
      </c>
      <c r="D11" s="18" t="s">
        <v>224</v>
      </c>
      <c r="E11" s="18" t="s">
        <v>225</v>
      </c>
      <c r="F11" s="18" t="s">
        <v>223</v>
      </c>
      <c r="G11" s="180" t="s">
        <v>224</v>
      </c>
      <c r="H11" s="180"/>
      <c r="I11" s="18" t="s">
        <v>225</v>
      </c>
    </row>
    <row r="12" spans="1:9" ht="12" customHeight="1">
      <c r="A12" s="180"/>
      <c r="B12" s="180" t="s">
        <v>226</v>
      </c>
      <c r="C12" s="180" t="s">
        <v>227</v>
      </c>
      <c r="D12" s="19" t="s">
        <v>228</v>
      </c>
      <c r="E12" s="19"/>
      <c r="F12" s="180" t="s">
        <v>227</v>
      </c>
      <c r="G12" s="191" t="s">
        <v>228</v>
      </c>
      <c r="H12" s="191"/>
      <c r="I12" s="19"/>
    </row>
    <row r="13" spans="1:9" ht="12" customHeight="1">
      <c r="A13" s="180"/>
      <c r="B13" s="180"/>
      <c r="C13" s="180"/>
      <c r="D13" s="19" t="s">
        <v>229</v>
      </c>
      <c r="E13" s="19"/>
      <c r="F13" s="180"/>
      <c r="G13" s="191" t="s">
        <v>229</v>
      </c>
      <c r="H13" s="191"/>
      <c r="I13" s="19"/>
    </row>
    <row r="14" spans="1:9" ht="12" customHeight="1">
      <c r="A14" s="180"/>
      <c r="B14" s="180"/>
      <c r="C14" s="180"/>
      <c r="D14" s="19" t="s">
        <v>230</v>
      </c>
      <c r="E14" s="19"/>
      <c r="F14" s="180"/>
      <c r="G14" s="191" t="s">
        <v>230</v>
      </c>
      <c r="H14" s="191"/>
      <c r="I14" s="19"/>
    </row>
    <row r="15" spans="1:9" ht="12" customHeight="1">
      <c r="A15" s="180"/>
      <c r="B15" s="180"/>
      <c r="C15" s="180" t="s">
        <v>231</v>
      </c>
      <c r="D15" s="19" t="s">
        <v>228</v>
      </c>
      <c r="E15" s="19"/>
      <c r="F15" s="180" t="s">
        <v>231</v>
      </c>
      <c r="G15" s="191" t="s">
        <v>228</v>
      </c>
      <c r="H15" s="191"/>
      <c r="I15" s="19"/>
    </row>
    <row r="16" spans="1:9" ht="12" customHeight="1">
      <c r="A16" s="180"/>
      <c r="B16" s="180"/>
      <c r="C16" s="180"/>
      <c r="D16" s="19" t="s">
        <v>229</v>
      </c>
      <c r="E16" s="19"/>
      <c r="F16" s="180"/>
      <c r="G16" s="191" t="s">
        <v>229</v>
      </c>
      <c r="H16" s="191"/>
      <c r="I16" s="19"/>
    </row>
    <row r="17" spans="1:9" ht="12" customHeight="1">
      <c r="A17" s="180"/>
      <c r="B17" s="180"/>
      <c r="C17" s="180"/>
      <c r="D17" s="19" t="s">
        <v>230</v>
      </c>
      <c r="E17" s="19"/>
      <c r="F17" s="180"/>
      <c r="G17" s="191" t="s">
        <v>230</v>
      </c>
      <c r="H17" s="191"/>
      <c r="I17" s="19"/>
    </row>
    <row r="18" spans="1:9" ht="12" customHeight="1">
      <c r="A18" s="180"/>
      <c r="B18" s="180"/>
      <c r="C18" s="180" t="s">
        <v>232</v>
      </c>
      <c r="D18" s="19" t="s">
        <v>228</v>
      </c>
      <c r="E18" s="19"/>
      <c r="F18" s="180" t="s">
        <v>232</v>
      </c>
      <c r="G18" s="191" t="s">
        <v>228</v>
      </c>
      <c r="H18" s="191"/>
      <c r="I18" s="19"/>
    </row>
    <row r="19" spans="1:9" ht="12" customHeight="1">
      <c r="A19" s="180"/>
      <c r="B19" s="180"/>
      <c r="C19" s="180"/>
      <c r="D19" s="19" t="s">
        <v>229</v>
      </c>
      <c r="E19" s="19"/>
      <c r="F19" s="180"/>
      <c r="G19" s="191" t="s">
        <v>229</v>
      </c>
      <c r="H19" s="191"/>
      <c r="I19" s="19"/>
    </row>
    <row r="20" spans="1:9" ht="12" customHeight="1">
      <c r="A20" s="180"/>
      <c r="B20" s="180"/>
      <c r="C20" s="180"/>
      <c r="D20" s="19" t="s">
        <v>230</v>
      </c>
      <c r="E20" s="19"/>
      <c r="F20" s="180"/>
      <c r="G20" s="191" t="s">
        <v>230</v>
      </c>
      <c r="H20" s="191"/>
      <c r="I20" s="19"/>
    </row>
    <row r="21" spans="1:9" ht="12" customHeight="1">
      <c r="A21" s="180"/>
      <c r="B21" s="180"/>
      <c r="C21" s="180" t="s">
        <v>233</v>
      </c>
      <c r="D21" s="19" t="s">
        <v>228</v>
      </c>
      <c r="E21" s="19"/>
      <c r="F21" s="180" t="s">
        <v>233</v>
      </c>
      <c r="G21" s="191" t="s">
        <v>228</v>
      </c>
      <c r="H21" s="191"/>
      <c r="I21" s="19"/>
    </row>
    <row r="22" spans="1:9" ht="12" customHeight="1">
      <c r="A22" s="180"/>
      <c r="B22" s="180"/>
      <c r="C22" s="180"/>
      <c r="D22" s="19" t="s">
        <v>229</v>
      </c>
      <c r="E22" s="19"/>
      <c r="F22" s="180"/>
      <c r="G22" s="191" t="s">
        <v>229</v>
      </c>
      <c r="H22" s="191"/>
      <c r="I22" s="19"/>
    </row>
    <row r="23" spans="1:9" ht="12" customHeight="1">
      <c r="A23" s="180"/>
      <c r="B23" s="180"/>
      <c r="C23" s="180"/>
      <c r="D23" s="19" t="s">
        <v>230</v>
      </c>
      <c r="E23" s="19"/>
      <c r="F23" s="180"/>
      <c r="G23" s="191" t="s">
        <v>230</v>
      </c>
      <c r="H23" s="191"/>
      <c r="I23" s="19"/>
    </row>
    <row r="24" spans="1:9" ht="12" customHeight="1">
      <c r="A24" s="180"/>
      <c r="B24" s="180"/>
      <c r="C24" s="18" t="s">
        <v>234</v>
      </c>
      <c r="D24" s="19"/>
      <c r="E24" s="18"/>
      <c r="F24" s="18" t="s">
        <v>234</v>
      </c>
      <c r="G24" s="191"/>
      <c r="H24" s="191"/>
      <c r="I24" s="19"/>
    </row>
    <row r="25" spans="1:9" ht="12" customHeight="1">
      <c r="A25" s="180"/>
      <c r="B25" s="180" t="s">
        <v>235</v>
      </c>
      <c r="C25" s="180" t="s">
        <v>236</v>
      </c>
      <c r="D25" s="19" t="s">
        <v>228</v>
      </c>
      <c r="E25" s="19"/>
      <c r="F25" s="180" t="s">
        <v>236</v>
      </c>
      <c r="G25" s="191" t="s">
        <v>228</v>
      </c>
      <c r="H25" s="191"/>
      <c r="I25" s="19"/>
    </row>
    <row r="26" spans="1:9" ht="12" customHeight="1">
      <c r="A26" s="180"/>
      <c r="B26" s="180"/>
      <c r="C26" s="180"/>
      <c r="D26" s="19" t="s">
        <v>229</v>
      </c>
      <c r="E26" s="19"/>
      <c r="F26" s="180"/>
      <c r="G26" s="191" t="s">
        <v>229</v>
      </c>
      <c r="H26" s="191"/>
      <c r="I26" s="19"/>
    </row>
    <row r="27" spans="1:9" ht="12" customHeight="1">
      <c r="A27" s="180"/>
      <c r="B27" s="180"/>
      <c r="C27" s="180"/>
      <c r="D27" s="19" t="s">
        <v>230</v>
      </c>
      <c r="E27" s="19"/>
      <c r="F27" s="180"/>
      <c r="G27" s="191" t="s">
        <v>230</v>
      </c>
      <c r="H27" s="191"/>
      <c r="I27" s="19"/>
    </row>
    <row r="28" spans="1:9" ht="12" customHeight="1">
      <c r="A28" s="180"/>
      <c r="B28" s="180"/>
      <c r="C28" s="180" t="s">
        <v>237</v>
      </c>
      <c r="D28" s="19" t="s">
        <v>228</v>
      </c>
      <c r="E28" s="19"/>
      <c r="F28" s="180" t="s">
        <v>237</v>
      </c>
      <c r="G28" s="191" t="s">
        <v>228</v>
      </c>
      <c r="H28" s="191"/>
      <c r="I28" s="19"/>
    </row>
    <row r="29" spans="1:9" ht="12" customHeight="1">
      <c r="A29" s="180"/>
      <c r="B29" s="180"/>
      <c r="C29" s="180"/>
      <c r="D29" s="19" t="s">
        <v>229</v>
      </c>
      <c r="E29" s="19"/>
      <c r="F29" s="180"/>
      <c r="G29" s="191" t="s">
        <v>229</v>
      </c>
      <c r="H29" s="191"/>
      <c r="I29" s="19"/>
    </row>
    <row r="30" spans="1:9" ht="12" customHeight="1">
      <c r="A30" s="180"/>
      <c r="B30" s="180"/>
      <c r="C30" s="180"/>
      <c r="D30" s="19" t="s">
        <v>230</v>
      </c>
      <c r="E30" s="19"/>
      <c r="F30" s="180"/>
      <c r="G30" s="191" t="s">
        <v>230</v>
      </c>
      <c r="H30" s="191"/>
      <c r="I30" s="19"/>
    </row>
    <row r="31" spans="1:9" ht="12" customHeight="1">
      <c r="A31" s="180"/>
      <c r="B31" s="180"/>
      <c r="C31" s="180" t="s">
        <v>238</v>
      </c>
      <c r="D31" s="19" t="s">
        <v>228</v>
      </c>
      <c r="E31" s="19"/>
      <c r="F31" s="180" t="s">
        <v>238</v>
      </c>
      <c r="G31" s="191" t="s">
        <v>228</v>
      </c>
      <c r="H31" s="191"/>
      <c r="I31" s="19"/>
    </row>
    <row r="32" spans="1:9" ht="12" customHeight="1">
      <c r="A32" s="180"/>
      <c r="B32" s="180"/>
      <c r="C32" s="180"/>
      <c r="D32" s="19" t="s">
        <v>229</v>
      </c>
      <c r="E32" s="19"/>
      <c r="F32" s="180"/>
      <c r="G32" s="191" t="s">
        <v>229</v>
      </c>
      <c r="H32" s="191"/>
      <c r="I32" s="19"/>
    </row>
    <row r="33" spans="1:9" ht="12" customHeight="1">
      <c r="A33" s="180"/>
      <c r="B33" s="180"/>
      <c r="C33" s="180"/>
      <c r="D33" s="19" t="s">
        <v>230</v>
      </c>
      <c r="E33" s="19"/>
      <c r="F33" s="180"/>
      <c r="G33" s="191" t="s">
        <v>230</v>
      </c>
      <c r="H33" s="191"/>
      <c r="I33" s="19"/>
    </row>
    <row r="34" spans="1:9" ht="12" customHeight="1">
      <c r="A34" s="180"/>
      <c r="B34" s="180"/>
      <c r="C34" s="180" t="s">
        <v>239</v>
      </c>
      <c r="D34" s="19" t="s">
        <v>228</v>
      </c>
      <c r="E34" s="19"/>
      <c r="F34" s="180" t="s">
        <v>239</v>
      </c>
      <c r="G34" s="191" t="s">
        <v>228</v>
      </c>
      <c r="H34" s="191"/>
      <c r="I34" s="19"/>
    </row>
    <row r="35" spans="1:9" ht="12" customHeight="1">
      <c r="A35" s="180"/>
      <c r="B35" s="180"/>
      <c r="C35" s="180"/>
      <c r="D35" s="19" t="s">
        <v>229</v>
      </c>
      <c r="E35" s="19"/>
      <c r="F35" s="180"/>
      <c r="G35" s="191" t="s">
        <v>229</v>
      </c>
      <c r="H35" s="191"/>
      <c r="I35" s="19"/>
    </row>
    <row r="36" spans="1:9" ht="12" customHeight="1">
      <c r="A36" s="180"/>
      <c r="B36" s="180"/>
      <c r="C36" s="180"/>
      <c r="D36" s="19" t="s">
        <v>230</v>
      </c>
      <c r="E36" s="19"/>
      <c r="F36" s="180"/>
      <c r="G36" s="191" t="s">
        <v>230</v>
      </c>
      <c r="H36" s="191"/>
      <c r="I36" s="19"/>
    </row>
    <row r="37" spans="1:9" ht="12" customHeight="1">
      <c r="A37" s="180"/>
      <c r="B37" s="180"/>
      <c r="C37" s="18" t="s">
        <v>234</v>
      </c>
      <c r="D37" s="19"/>
      <c r="E37" s="19"/>
      <c r="F37" s="18" t="s">
        <v>234</v>
      </c>
      <c r="G37" s="191"/>
      <c r="H37" s="191"/>
      <c r="I37" s="19"/>
    </row>
    <row r="38" spans="1:9" ht="12" customHeight="1">
      <c r="A38" s="180"/>
      <c r="B38" s="180" t="s">
        <v>240</v>
      </c>
      <c r="C38" s="180" t="s">
        <v>241</v>
      </c>
      <c r="D38" s="19" t="s">
        <v>228</v>
      </c>
      <c r="E38" s="18"/>
      <c r="F38" s="180" t="s">
        <v>241</v>
      </c>
      <c r="G38" s="191" t="s">
        <v>228</v>
      </c>
      <c r="H38" s="191"/>
      <c r="I38" s="19"/>
    </row>
    <row r="39" spans="1:9" ht="12" customHeight="1">
      <c r="A39" s="180"/>
      <c r="B39" s="180"/>
      <c r="C39" s="180"/>
      <c r="D39" s="19" t="s">
        <v>229</v>
      </c>
      <c r="E39" s="18"/>
      <c r="F39" s="180"/>
      <c r="G39" s="191" t="s">
        <v>229</v>
      </c>
      <c r="H39" s="191"/>
      <c r="I39" s="19"/>
    </row>
    <row r="40" spans="1:9" ht="12" customHeight="1">
      <c r="A40" s="180"/>
      <c r="B40" s="180"/>
      <c r="C40" s="180"/>
      <c r="D40" s="19" t="s">
        <v>230</v>
      </c>
      <c r="E40" s="18"/>
      <c r="F40" s="180"/>
      <c r="G40" s="191" t="s">
        <v>230</v>
      </c>
      <c r="H40" s="191"/>
      <c r="I40" s="19"/>
    </row>
    <row r="41" spans="1:9" ht="12" customHeight="1">
      <c r="A41" s="180"/>
      <c r="B41" s="180"/>
      <c r="C41" s="18" t="s">
        <v>234</v>
      </c>
      <c r="D41" s="19"/>
      <c r="E41" s="18"/>
      <c r="F41" s="18" t="s">
        <v>234</v>
      </c>
      <c r="G41" s="191"/>
      <c r="H41" s="191"/>
      <c r="I41" s="19"/>
    </row>
    <row r="42" spans="1:9" ht="12" customHeight="1">
      <c r="A42" s="192" t="s">
        <v>242</v>
      </c>
      <c r="B42" s="192"/>
      <c r="C42" s="192"/>
      <c r="D42" s="192"/>
      <c r="E42" s="192"/>
      <c r="F42" s="192"/>
      <c r="G42" s="192"/>
      <c r="H42" s="192"/>
      <c r="I42" s="192"/>
    </row>
  </sheetData>
  <sheetProtection/>
  <mergeCells count="74">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29:H29"/>
    <mergeCell ref="G30:H30"/>
    <mergeCell ref="G19:H19"/>
    <mergeCell ref="G20:H20"/>
    <mergeCell ref="G21:H21"/>
    <mergeCell ref="G22:H22"/>
    <mergeCell ref="G23:H23"/>
    <mergeCell ref="G24:H24"/>
    <mergeCell ref="G39:H39"/>
    <mergeCell ref="G40:H40"/>
    <mergeCell ref="G41:H41"/>
    <mergeCell ref="A42:I42"/>
    <mergeCell ref="G31:H31"/>
    <mergeCell ref="G32:H32"/>
    <mergeCell ref="G33:H33"/>
    <mergeCell ref="G34:H34"/>
    <mergeCell ref="G35:H35"/>
    <mergeCell ref="G36:H36"/>
    <mergeCell ref="C15:C17"/>
    <mergeCell ref="C18:C20"/>
    <mergeCell ref="C21:C23"/>
    <mergeCell ref="C25:C27"/>
    <mergeCell ref="G37:H37"/>
    <mergeCell ref="G38:H38"/>
    <mergeCell ref="G25:H25"/>
    <mergeCell ref="G26:H26"/>
    <mergeCell ref="G27:H27"/>
    <mergeCell ref="G28:H28"/>
    <mergeCell ref="F18:F20"/>
    <mergeCell ref="F21:F23"/>
    <mergeCell ref="F25:F27"/>
    <mergeCell ref="F28:F30"/>
    <mergeCell ref="A9:A10"/>
    <mergeCell ref="A11:A41"/>
    <mergeCell ref="B12:B24"/>
    <mergeCell ref="B25:B37"/>
    <mergeCell ref="B38:B41"/>
    <mergeCell ref="C12:C14"/>
    <mergeCell ref="F31:F33"/>
    <mergeCell ref="F34:F36"/>
    <mergeCell ref="F38:F40"/>
    <mergeCell ref="A6:C8"/>
    <mergeCell ref="C28:C30"/>
    <mergeCell ref="C31:C33"/>
    <mergeCell ref="C34:C36"/>
    <mergeCell ref="C38:C40"/>
    <mergeCell ref="F12:F14"/>
    <mergeCell ref="F15:F17"/>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5"/>
  <sheetViews>
    <sheetView showGridLines="0" zoomScalePageLayoutView="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6" width="18" style="11" customWidth="1"/>
    <col min="7" max="7" width="19" style="11" customWidth="1"/>
    <col min="8" max="8" width="19.66015625" style="11" customWidth="1"/>
    <col min="9" max="16384" width="12" style="11" customWidth="1"/>
  </cols>
  <sheetData>
    <row r="1" spans="1:4" s="20" customFormat="1" ht="16.5" customHeight="1">
      <c r="A1" s="12" t="s">
        <v>25</v>
      </c>
      <c r="B1" s="22"/>
      <c r="C1" s="22"/>
      <c r="D1" s="22"/>
    </row>
    <row r="2" spans="1:8" ht="23.25" customHeight="1">
      <c r="A2" s="204" t="s">
        <v>386</v>
      </c>
      <c r="B2" s="205"/>
      <c r="C2" s="205"/>
      <c r="D2" s="205"/>
      <c r="E2" s="205"/>
      <c r="F2" s="205"/>
      <c r="G2" s="205"/>
      <c r="H2" s="205"/>
    </row>
    <row r="3" spans="1:8" ht="12" customHeight="1">
      <c r="A3" s="211"/>
      <c r="B3" s="211"/>
      <c r="C3" s="211"/>
      <c r="D3" s="211"/>
      <c r="E3" s="211"/>
      <c r="F3" s="211"/>
      <c r="G3" s="211"/>
      <c r="H3" s="211"/>
    </row>
    <row r="4" spans="1:4" s="20" customFormat="1" ht="12" customHeight="1">
      <c r="A4" s="12"/>
      <c r="B4" s="12"/>
      <c r="C4" s="12"/>
      <c r="D4" s="12"/>
    </row>
    <row r="5" spans="1:8" ht="12" customHeight="1">
      <c r="A5" s="180" t="s">
        <v>243</v>
      </c>
      <c r="B5" s="180"/>
      <c r="C5" s="180"/>
      <c r="D5" s="180"/>
      <c r="E5" s="180"/>
      <c r="F5" s="180"/>
      <c r="G5" s="180"/>
      <c r="H5" s="180"/>
    </row>
    <row r="6" spans="1:8" ht="12" customHeight="1">
      <c r="A6" s="180" t="s">
        <v>244</v>
      </c>
      <c r="B6" s="180" t="s">
        <v>245</v>
      </c>
      <c r="C6" s="180"/>
      <c r="D6" s="180" t="s">
        <v>246</v>
      </c>
      <c r="E6" s="180"/>
      <c r="F6" s="180" t="s">
        <v>247</v>
      </c>
      <c r="G6" s="180"/>
      <c r="H6" s="180"/>
    </row>
    <row r="7" spans="1:8" ht="12" customHeight="1">
      <c r="A7" s="180"/>
      <c r="B7" s="180"/>
      <c r="C7" s="180"/>
      <c r="D7" s="180"/>
      <c r="E7" s="180"/>
      <c r="F7" s="18" t="s">
        <v>248</v>
      </c>
      <c r="G7" s="18" t="s">
        <v>249</v>
      </c>
      <c r="H7" s="18" t="s">
        <v>250</v>
      </c>
    </row>
    <row r="8" spans="1:8" ht="12" customHeight="1">
      <c r="A8" s="180"/>
      <c r="B8" s="180" t="s">
        <v>251</v>
      </c>
      <c r="C8" s="180"/>
      <c r="D8" s="180"/>
      <c r="E8" s="180"/>
      <c r="F8" s="19"/>
      <c r="G8" s="19"/>
      <c r="H8" s="19"/>
    </row>
    <row r="9" spans="1:8" ht="12" customHeight="1">
      <c r="A9" s="180"/>
      <c r="B9" s="180" t="s">
        <v>252</v>
      </c>
      <c r="C9" s="180"/>
      <c r="D9" s="180"/>
      <c r="E9" s="180"/>
      <c r="F9" s="19"/>
      <c r="G9" s="19"/>
      <c r="H9" s="19"/>
    </row>
    <row r="10" spans="1:8" ht="12" customHeight="1">
      <c r="A10" s="180"/>
      <c r="B10" s="180" t="s">
        <v>253</v>
      </c>
      <c r="C10" s="180"/>
      <c r="D10" s="180"/>
      <c r="E10" s="180"/>
      <c r="F10" s="19"/>
      <c r="G10" s="19"/>
      <c r="H10" s="19"/>
    </row>
    <row r="11" spans="1:8" ht="12" customHeight="1">
      <c r="A11" s="180"/>
      <c r="B11" s="180" t="s">
        <v>234</v>
      </c>
      <c r="C11" s="180"/>
      <c r="D11" s="180"/>
      <c r="E11" s="180"/>
      <c r="F11" s="19"/>
      <c r="G11" s="19"/>
      <c r="H11" s="19"/>
    </row>
    <row r="12" spans="1:8" ht="12" customHeight="1">
      <c r="A12" s="180"/>
      <c r="B12" s="180" t="s">
        <v>254</v>
      </c>
      <c r="C12" s="180"/>
      <c r="D12" s="180"/>
      <c r="E12" s="180"/>
      <c r="F12" s="19"/>
      <c r="G12" s="19"/>
      <c r="H12" s="19"/>
    </row>
    <row r="13" spans="1:8" ht="12" customHeight="1">
      <c r="A13" s="18" t="s">
        <v>255</v>
      </c>
      <c r="B13" s="210" t="s">
        <v>220</v>
      </c>
      <c r="C13" s="210"/>
      <c r="D13" s="210"/>
      <c r="E13" s="210"/>
      <c r="F13" s="210"/>
      <c r="G13" s="210"/>
      <c r="H13" s="210"/>
    </row>
    <row r="14" spans="1:8" ht="12" customHeight="1">
      <c r="A14" s="180" t="s">
        <v>256</v>
      </c>
      <c r="B14" s="18" t="s">
        <v>257</v>
      </c>
      <c r="C14" s="180" t="s">
        <v>223</v>
      </c>
      <c r="D14" s="180"/>
      <c r="E14" s="180" t="s">
        <v>224</v>
      </c>
      <c r="F14" s="180"/>
      <c r="G14" s="180" t="s">
        <v>225</v>
      </c>
      <c r="H14" s="180"/>
    </row>
    <row r="15" spans="1:8" ht="12" customHeight="1">
      <c r="A15" s="180"/>
      <c r="B15" s="180" t="s">
        <v>258</v>
      </c>
      <c r="C15" s="180" t="s">
        <v>227</v>
      </c>
      <c r="D15" s="180"/>
      <c r="E15" s="191" t="s">
        <v>228</v>
      </c>
      <c r="F15" s="191"/>
      <c r="G15" s="191"/>
      <c r="H15" s="191"/>
    </row>
    <row r="16" spans="1:8" ht="12" customHeight="1">
      <c r="A16" s="180"/>
      <c r="B16" s="180"/>
      <c r="C16" s="180"/>
      <c r="D16" s="180"/>
      <c r="E16" s="191" t="s">
        <v>229</v>
      </c>
      <c r="F16" s="191"/>
      <c r="G16" s="191"/>
      <c r="H16" s="191"/>
    </row>
    <row r="17" spans="1:8" ht="12" customHeight="1">
      <c r="A17" s="180"/>
      <c r="B17" s="180"/>
      <c r="C17" s="180"/>
      <c r="D17" s="180"/>
      <c r="E17" s="191" t="s">
        <v>230</v>
      </c>
      <c r="F17" s="191"/>
      <c r="G17" s="191"/>
      <c r="H17" s="191"/>
    </row>
    <row r="18" spans="1:8" ht="12" customHeight="1">
      <c r="A18" s="180"/>
      <c r="B18" s="180"/>
      <c r="C18" s="180" t="s">
        <v>231</v>
      </c>
      <c r="D18" s="180"/>
      <c r="E18" s="191" t="s">
        <v>228</v>
      </c>
      <c r="F18" s="191"/>
      <c r="G18" s="191"/>
      <c r="H18" s="191"/>
    </row>
    <row r="19" spans="1:8" ht="12" customHeight="1">
      <c r="A19" s="180"/>
      <c r="B19" s="180"/>
      <c r="C19" s="180"/>
      <c r="D19" s="180"/>
      <c r="E19" s="191" t="s">
        <v>229</v>
      </c>
      <c r="F19" s="191"/>
      <c r="G19" s="209"/>
      <c r="H19" s="209"/>
    </row>
    <row r="20" spans="1:8" ht="12" customHeight="1">
      <c r="A20" s="180"/>
      <c r="B20" s="180"/>
      <c r="C20" s="180"/>
      <c r="D20" s="180"/>
      <c r="E20" s="191" t="s">
        <v>230</v>
      </c>
      <c r="F20" s="207"/>
      <c r="G20" s="191"/>
      <c r="H20" s="191"/>
    </row>
    <row r="21" spans="1:8" ht="12" customHeight="1">
      <c r="A21" s="180"/>
      <c r="B21" s="180"/>
      <c r="C21" s="180" t="s">
        <v>232</v>
      </c>
      <c r="D21" s="180"/>
      <c r="E21" s="191" t="s">
        <v>228</v>
      </c>
      <c r="F21" s="207"/>
      <c r="G21" s="191"/>
      <c r="H21" s="191"/>
    </row>
    <row r="22" spans="1:8" ht="12" customHeight="1">
      <c r="A22" s="180"/>
      <c r="B22" s="180"/>
      <c r="C22" s="180"/>
      <c r="D22" s="180"/>
      <c r="E22" s="191" t="s">
        <v>229</v>
      </c>
      <c r="F22" s="191"/>
      <c r="G22" s="208"/>
      <c r="H22" s="208"/>
    </row>
    <row r="23" spans="1:8" ht="12" customHeight="1">
      <c r="A23" s="180"/>
      <c r="B23" s="180"/>
      <c r="C23" s="180"/>
      <c r="D23" s="180"/>
      <c r="E23" s="191" t="s">
        <v>230</v>
      </c>
      <c r="F23" s="191"/>
      <c r="G23" s="191"/>
      <c r="H23" s="191"/>
    </row>
    <row r="24" spans="1:8" ht="12" customHeight="1">
      <c r="A24" s="180"/>
      <c r="B24" s="180"/>
      <c r="C24" s="180" t="s">
        <v>233</v>
      </c>
      <c r="D24" s="180"/>
      <c r="E24" s="191" t="s">
        <v>228</v>
      </c>
      <c r="F24" s="191"/>
      <c r="G24" s="191"/>
      <c r="H24" s="191"/>
    </row>
    <row r="25" spans="1:8" ht="12" customHeight="1">
      <c r="A25" s="180"/>
      <c r="B25" s="180"/>
      <c r="C25" s="180"/>
      <c r="D25" s="180"/>
      <c r="E25" s="191" t="s">
        <v>229</v>
      </c>
      <c r="F25" s="191"/>
      <c r="G25" s="191"/>
      <c r="H25" s="191"/>
    </row>
    <row r="26" spans="1:8" ht="12" customHeight="1">
      <c r="A26" s="180"/>
      <c r="B26" s="180"/>
      <c r="C26" s="180"/>
      <c r="D26" s="180"/>
      <c r="E26" s="191" t="s">
        <v>230</v>
      </c>
      <c r="F26" s="191"/>
      <c r="G26" s="191"/>
      <c r="H26" s="191"/>
    </row>
    <row r="27" spans="1:8" ht="12" customHeight="1">
      <c r="A27" s="180"/>
      <c r="B27" s="180"/>
      <c r="C27" s="180" t="s">
        <v>234</v>
      </c>
      <c r="D27" s="180"/>
      <c r="E27" s="191"/>
      <c r="F27" s="191"/>
      <c r="G27" s="191"/>
      <c r="H27" s="191"/>
    </row>
    <row r="28" spans="1:8" ht="12" customHeight="1">
      <c r="A28" s="180"/>
      <c r="B28" s="180" t="s">
        <v>259</v>
      </c>
      <c r="C28" s="180" t="s">
        <v>236</v>
      </c>
      <c r="D28" s="180"/>
      <c r="E28" s="191" t="s">
        <v>228</v>
      </c>
      <c r="F28" s="191"/>
      <c r="G28" s="191"/>
      <c r="H28" s="191"/>
    </row>
    <row r="29" spans="1:8" ht="12" customHeight="1">
      <c r="A29" s="180"/>
      <c r="B29" s="180"/>
      <c r="C29" s="180"/>
      <c r="D29" s="180"/>
      <c r="E29" s="191" t="s">
        <v>229</v>
      </c>
      <c r="F29" s="191"/>
      <c r="G29" s="191"/>
      <c r="H29" s="191"/>
    </row>
    <row r="30" spans="1:8" ht="12" customHeight="1">
      <c r="A30" s="180"/>
      <c r="B30" s="180"/>
      <c r="C30" s="180"/>
      <c r="D30" s="180"/>
      <c r="E30" s="191" t="s">
        <v>230</v>
      </c>
      <c r="F30" s="191"/>
      <c r="G30" s="191"/>
      <c r="H30" s="191"/>
    </row>
    <row r="31" spans="1:8" ht="12" customHeight="1">
      <c r="A31" s="180"/>
      <c r="B31" s="180"/>
      <c r="C31" s="180" t="s">
        <v>237</v>
      </c>
      <c r="D31" s="180"/>
      <c r="E31" s="191" t="s">
        <v>228</v>
      </c>
      <c r="F31" s="191"/>
      <c r="G31" s="191"/>
      <c r="H31" s="191"/>
    </row>
    <row r="32" spans="1:8" ht="12" customHeight="1">
      <c r="A32" s="180"/>
      <c r="B32" s="180"/>
      <c r="C32" s="180"/>
      <c r="D32" s="180"/>
      <c r="E32" s="191" t="s">
        <v>229</v>
      </c>
      <c r="F32" s="191"/>
      <c r="G32" s="191"/>
      <c r="H32" s="191"/>
    </row>
    <row r="33" spans="1:8" ht="12" customHeight="1">
      <c r="A33" s="180"/>
      <c r="B33" s="180"/>
      <c r="C33" s="180"/>
      <c r="D33" s="180"/>
      <c r="E33" s="191" t="s">
        <v>230</v>
      </c>
      <c r="F33" s="191"/>
      <c r="G33" s="191"/>
      <c r="H33" s="191"/>
    </row>
    <row r="34" spans="1:8" ht="12" customHeight="1">
      <c r="A34" s="180"/>
      <c r="B34" s="180"/>
      <c r="C34" s="180" t="s">
        <v>238</v>
      </c>
      <c r="D34" s="180"/>
      <c r="E34" s="191" t="s">
        <v>228</v>
      </c>
      <c r="F34" s="191"/>
      <c r="G34" s="191"/>
      <c r="H34" s="191"/>
    </row>
    <row r="35" spans="1:8" ht="12" customHeight="1">
      <c r="A35" s="180"/>
      <c r="B35" s="180"/>
      <c r="C35" s="180"/>
      <c r="D35" s="180"/>
      <c r="E35" s="191" t="s">
        <v>229</v>
      </c>
      <c r="F35" s="191"/>
      <c r="G35" s="191"/>
      <c r="H35" s="191"/>
    </row>
    <row r="36" spans="1:8" ht="12" customHeight="1">
      <c r="A36" s="180"/>
      <c r="B36" s="180"/>
      <c r="C36" s="180"/>
      <c r="D36" s="180"/>
      <c r="E36" s="191" t="s">
        <v>230</v>
      </c>
      <c r="F36" s="191"/>
      <c r="G36" s="191"/>
      <c r="H36" s="191"/>
    </row>
    <row r="37" spans="1:8" ht="12" customHeight="1">
      <c r="A37" s="180"/>
      <c r="B37" s="180"/>
      <c r="C37" s="180" t="s">
        <v>239</v>
      </c>
      <c r="D37" s="180"/>
      <c r="E37" s="191" t="s">
        <v>228</v>
      </c>
      <c r="F37" s="191"/>
      <c r="G37" s="191"/>
      <c r="H37" s="191"/>
    </row>
    <row r="38" spans="1:8" ht="12" customHeight="1">
      <c r="A38" s="180"/>
      <c r="B38" s="180"/>
      <c r="C38" s="180"/>
      <c r="D38" s="180"/>
      <c r="E38" s="191" t="s">
        <v>229</v>
      </c>
      <c r="F38" s="191"/>
      <c r="G38" s="191"/>
      <c r="H38" s="191"/>
    </row>
    <row r="39" spans="1:8" ht="12" customHeight="1">
      <c r="A39" s="180"/>
      <c r="B39" s="180"/>
      <c r="C39" s="180"/>
      <c r="D39" s="180"/>
      <c r="E39" s="191" t="s">
        <v>230</v>
      </c>
      <c r="F39" s="191"/>
      <c r="G39" s="191"/>
      <c r="H39" s="191"/>
    </row>
    <row r="40" spans="1:8" ht="12" customHeight="1">
      <c r="A40" s="180"/>
      <c r="B40" s="180"/>
      <c r="C40" s="180" t="s">
        <v>234</v>
      </c>
      <c r="D40" s="180"/>
      <c r="E40" s="191"/>
      <c r="F40" s="191"/>
      <c r="G40" s="191"/>
      <c r="H40" s="191"/>
    </row>
    <row r="41" spans="1:8" ht="12" customHeight="1">
      <c r="A41" s="180"/>
      <c r="B41" s="180" t="s">
        <v>260</v>
      </c>
      <c r="C41" s="180" t="s">
        <v>241</v>
      </c>
      <c r="D41" s="180"/>
      <c r="E41" s="191" t="s">
        <v>228</v>
      </c>
      <c r="F41" s="191"/>
      <c r="G41" s="191"/>
      <c r="H41" s="191"/>
    </row>
    <row r="42" spans="1:8" ht="12" customHeight="1">
      <c r="A42" s="180"/>
      <c r="B42" s="180"/>
      <c r="C42" s="180"/>
      <c r="D42" s="180"/>
      <c r="E42" s="191" t="s">
        <v>229</v>
      </c>
      <c r="F42" s="191"/>
      <c r="G42" s="191"/>
      <c r="H42" s="191"/>
    </row>
    <row r="43" spans="1:8" ht="12" customHeight="1">
      <c r="A43" s="180"/>
      <c r="B43" s="180"/>
      <c r="C43" s="180"/>
      <c r="D43" s="180"/>
      <c r="E43" s="191" t="s">
        <v>230</v>
      </c>
      <c r="F43" s="191"/>
      <c r="G43" s="191"/>
      <c r="H43" s="191"/>
    </row>
    <row r="44" spans="1:8" ht="12" customHeight="1">
      <c r="A44" s="180"/>
      <c r="B44" s="180"/>
      <c r="C44" s="180" t="s">
        <v>234</v>
      </c>
      <c r="D44" s="180"/>
      <c r="E44" s="191"/>
      <c r="F44" s="191"/>
      <c r="G44" s="191"/>
      <c r="H44" s="191"/>
    </row>
    <row r="45" spans="1:8" s="21" customFormat="1" ht="12" customHeight="1">
      <c r="A45" s="192" t="s">
        <v>261</v>
      </c>
      <c r="B45" s="192"/>
      <c r="C45" s="192"/>
      <c r="D45" s="192"/>
      <c r="E45" s="192"/>
      <c r="F45" s="192"/>
      <c r="G45" s="192"/>
      <c r="H45" s="192"/>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31:D33"/>
    <mergeCell ref="C34:D36"/>
    <mergeCell ref="C18:D20"/>
    <mergeCell ref="C21:D23"/>
    <mergeCell ref="C24:D26"/>
    <mergeCell ref="C28:D30"/>
  </mergeCells>
  <printOptions horizontalCentered="1"/>
  <pageMargins left="0.39305555555555555" right="0.39305555555555555" top="0.39305555555555555" bottom="0.39305555555555555" header="0.35" footer="0.40902777777777777"/>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A2" sqref="A2:I2"/>
    </sheetView>
  </sheetViews>
  <sheetFormatPr defaultColWidth="12" defaultRowHeight="11.25"/>
  <cols>
    <col min="1" max="2" width="8.16015625" style="11" customWidth="1"/>
    <col min="3" max="3" width="16.5" style="11" customWidth="1"/>
    <col min="4" max="4" width="28.83203125" style="11" customWidth="1"/>
    <col min="5" max="5" width="22.83203125" style="11" customWidth="1"/>
    <col min="6" max="6" width="16.5" style="11" customWidth="1"/>
    <col min="7" max="7" width="16.83203125" style="11" customWidth="1"/>
    <col min="8" max="8" width="16.5" style="11" customWidth="1"/>
    <col min="9" max="9" width="21.66015625" style="11" customWidth="1"/>
    <col min="10" max="16384" width="12" style="11" customWidth="1"/>
  </cols>
  <sheetData>
    <row r="1" spans="1:4" ht="16.5" customHeight="1">
      <c r="A1" s="12" t="s">
        <v>26</v>
      </c>
      <c r="B1" s="13"/>
      <c r="C1" s="13"/>
      <c r="D1" s="13"/>
    </row>
    <row r="2" spans="1:9" ht="33.75" customHeight="1">
      <c r="A2" s="204" t="s">
        <v>387</v>
      </c>
      <c r="B2" s="205"/>
      <c r="C2" s="205"/>
      <c r="D2" s="205"/>
      <c r="E2" s="205"/>
      <c r="F2" s="205"/>
      <c r="G2" s="205"/>
      <c r="H2" s="205"/>
      <c r="I2" s="205"/>
    </row>
    <row r="3" spans="1:9" ht="12" customHeight="1">
      <c r="A3" s="206"/>
      <c r="B3" s="206"/>
      <c r="C3" s="206"/>
      <c r="D3" s="206"/>
      <c r="E3" s="206"/>
      <c r="F3" s="206"/>
      <c r="G3" s="206"/>
      <c r="H3" s="206"/>
      <c r="I3" s="206"/>
    </row>
    <row r="4" spans="1:9" ht="12" customHeight="1">
      <c r="A4" s="14"/>
      <c r="B4" s="15"/>
      <c r="C4" s="16"/>
      <c r="D4" s="16"/>
      <c r="E4" s="17"/>
      <c r="F4" s="17"/>
      <c r="G4" s="17"/>
      <c r="H4" s="17"/>
      <c r="I4" s="17"/>
    </row>
    <row r="5" spans="1:9" ht="12" customHeight="1">
      <c r="A5" s="193" t="s">
        <v>209</v>
      </c>
      <c r="B5" s="194"/>
      <c r="C5" s="194"/>
      <c r="D5" s="180"/>
      <c r="E5" s="180"/>
      <c r="F5" s="180"/>
      <c r="G5" s="180"/>
      <c r="H5" s="180"/>
      <c r="I5" s="180"/>
    </row>
    <row r="6" spans="1:9" ht="12" customHeight="1">
      <c r="A6" s="193" t="s">
        <v>210</v>
      </c>
      <c r="B6" s="194"/>
      <c r="C6" s="194"/>
      <c r="D6" s="180"/>
      <c r="E6" s="180"/>
      <c r="F6" s="193" t="s">
        <v>211</v>
      </c>
      <c r="G6" s="195"/>
      <c r="H6" s="180"/>
      <c r="I6" s="180"/>
    </row>
    <row r="7" spans="1:9" ht="12" customHeight="1">
      <c r="A7" s="181" t="s">
        <v>212</v>
      </c>
      <c r="B7" s="182"/>
      <c r="C7" s="183"/>
      <c r="D7" s="19" t="s">
        <v>213</v>
      </c>
      <c r="E7" s="19"/>
      <c r="F7" s="200" t="s">
        <v>214</v>
      </c>
      <c r="G7" s="201"/>
      <c r="H7" s="202"/>
      <c r="I7" s="203"/>
    </row>
    <row r="8" spans="1:9" ht="12" customHeight="1">
      <c r="A8" s="184"/>
      <c r="B8" s="185"/>
      <c r="C8" s="186"/>
      <c r="D8" s="19" t="s">
        <v>215</v>
      </c>
      <c r="E8" s="19"/>
      <c r="F8" s="200" t="s">
        <v>215</v>
      </c>
      <c r="G8" s="201"/>
      <c r="H8" s="202"/>
      <c r="I8" s="203"/>
    </row>
    <row r="9" spans="1:9" ht="12" customHeight="1">
      <c r="A9" s="187"/>
      <c r="B9" s="188"/>
      <c r="C9" s="189"/>
      <c r="D9" s="19" t="s">
        <v>216</v>
      </c>
      <c r="E9" s="19"/>
      <c r="F9" s="200" t="s">
        <v>216</v>
      </c>
      <c r="G9" s="201"/>
      <c r="H9" s="202"/>
      <c r="I9" s="203"/>
    </row>
    <row r="10" spans="1:9" ht="12" customHeight="1">
      <c r="A10" s="180" t="s">
        <v>217</v>
      </c>
      <c r="B10" s="180" t="s">
        <v>218</v>
      </c>
      <c r="C10" s="180"/>
      <c r="D10" s="180"/>
      <c r="E10" s="180"/>
      <c r="F10" s="193" t="s">
        <v>219</v>
      </c>
      <c r="G10" s="194"/>
      <c r="H10" s="194"/>
      <c r="I10" s="195"/>
    </row>
    <row r="11" spans="1:9" ht="12" customHeight="1">
      <c r="A11" s="190"/>
      <c r="B11" s="196" t="s">
        <v>220</v>
      </c>
      <c r="C11" s="196"/>
      <c r="D11" s="196"/>
      <c r="E11" s="196"/>
      <c r="F11" s="197" t="s">
        <v>220</v>
      </c>
      <c r="G11" s="198"/>
      <c r="H11" s="198"/>
      <c r="I11" s="199"/>
    </row>
    <row r="12" spans="1:9" ht="12" customHeight="1">
      <c r="A12" s="180" t="s">
        <v>221</v>
      </c>
      <c r="B12" s="18" t="s">
        <v>222</v>
      </c>
      <c r="C12" s="18" t="s">
        <v>223</v>
      </c>
      <c r="D12" s="18" t="s">
        <v>224</v>
      </c>
      <c r="E12" s="18" t="s">
        <v>225</v>
      </c>
      <c r="F12" s="18" t="s">
        <v>223</v>
      </c>
      <c r="G12" s="180" t="s">
        <v>224</v>
      </c>
      <c r="H12" s="180"/>
      <c r="I12" s="18" t="s">
        <v>225</v>
      </c>
    </row>
    <row r="13" spans="1:9" ht="12" customHeight="1">
      <c r="A13" s="180"/>
      <c r="B13" s="180" t="s">
        <v>226</v>
      </c>
      <c r="C13" s="180" t="s">
        <v>227</v>
      </c>
      <c r="D13" s="19" t="s">
        <v>228</v>
      </c>
      <c r="E13" s="19"/>
      <c r="F13" s="180" t="s">
        <v>227</v>
      </c>
      <c r="G13" s="191" t="s">
        <v>228</v>
      </c>
      <c r="H13" s="191"/>
      <c r="I13" s="19"/>
    </row>
    <row r="14" spans="1:9" ht="12" customHeight="1">
      <c r="A14" s="180"/>
      <c r="B14" s="180"/>
      <c r="C14" s="180"/>
      <c r="D14" s="19" t="s">
        <v>229</v>
      </c>
      <c r="E14" s="19"/>
      <c r="F14" s="180"/>
      <c r="G14" s="191" t="s">
        <v>229</v>
      </c>
      <c r="H14" s="191"/>
      <c r="I14" s="19"/>
    </row>
    <row r="15" spans="1:9" ht="12" customHeight="1">
      <c r="A15" s="180"/>
      <c r="B15" s="180"/>
      <c r="C15" s="180"/>
      <c r="D15" s="19" t="s">
        <v>230</v>
      </c>
      <c r="E15" s="19"/>
      <c r="F15" s="180"/>
      <c r="G15" s="191" t="s">
        <v>230</v>
      </c>
      <c r="H15" s="191"/>
      <c r="I15" s="19"/>
    </row>
    <row r="16" spans="1:9" ht="12" customHeight="1">
      <c r="A16" s="180"/>
      <c r="B16" s="180"/>
      <c r="C16" s="180" t="s">
        <v>231</v>
      </c>
      <c r="D16" s="19" t="s">
        <v>228</v>
      </c>
      <c r="E16" s="19"/>
      <c r="F16" s="180" t="s">
        <v>231</v>
      </c>
      <c r="G16" s="191" t="s">
        <v>228</v>
      </c>
      <c r="H16" s="191"/>
      <c r="I16" s="19"/>
    </row>
    <row r="17" spans="1:9" ht="12" customHeight="1">
      <c r="A17" s="180"/>
      <c r="B17" s="180"/>
      <c r="C17" s="180"/>
      <c r="D17" s="19" t="s">
        <v>229</v>
      </c>
      <c r="E17" s="19"/>
      <c r="F17" s="180"/>
      <c r="G17" s="191" t="s">
        <v>229</v>
      </c>
      <c r="H17" s="191"/>
      <c r="I17" s="19"/>
    </row>
    <row r="18" spans="1:9" ht="12" customHeight="1">
      <c r="A18" s="180"/>
      <c r="B18" s="180"/>
      <c r="C18" s="180"/>
      <c r="D18" s="19" t="s">
        <v>230</v>
      </c>
      <c r="E18" s="19"/>
      <c r="F18" s="180"/>
      <c r="G18" s="191" t="s">
        <v>230</v>
      </c>
      <c r="H18" s="191"/>
      <c r="I18" s="19"/>
    </row>
    <row r="19" spans="1:9" ht="12" customHeight="1">
      <c r="A19" s="180"/>
      <c r="B19" s="180"/>
      <c r="C19" s="180" t="s">
        <v>232</v>
      </c>
      <c r="D19" s="19" t="s">
        <v>228</v>
      </c>
      <c r="E19" s="19"/>
      <c r="F19" s="180" t="s">
        <v>232</v>
      </c>
      <c r="G19" s="191" t="s">
        <v>228</v>
      </c>
      <c r="H19" s="191"/>
      <c r="I19" s="19"/>
    </row>
    <row r="20" spans="1:9" ht="12" customHeight="1">
      <c r="A20" s="180"/>
      <c r="B20" s="180"/>
      <c r="C20" s="180"/>
      <c r="D20" s="19" t="s">
        <v>229</v>
      </c>
      <c r="E20" s="19"/>
      <c r="F20" s="180"/>
      <c r="G20" s="191" t="s">
        <v>229</v>
      </c>
      <c r="H20" s="191"/>
      <c r="I20" s="19"/>
    </row>
    <row r="21" spans="1:9" ht="12" customHeight="1">
      <c r="A21" s="180"/>
      <c r="B21" s="180"/>
      <c r="C21" s="180"/>
      <c r="D21" s="19" t="s">
        <v>230</v>
      </c>
      <c r="E21" s="19"/>
      <c r="F21" s="180"/>
      <c r="G21" s="191" t="s">
        <v>230</v>
      </c>
      <c r="H21" s="191"/>
      <c r="I21" s="19"/>
    </row>
    <row r="22" spans="1:9" ht="12" customHeight="1">
      <c r="A22" s="180"/>
      <c r="B22" s="180"/>
      <c r="C22" s="180" t="s">
        <v>233</v>
      </c>
      <c r="D22" s="19" t="s">
        <v>228</v>
      </c>
      <c r="E22" s="19"/>
      <c r="F22" s="180" t="s">
        <v>233</v>
      </c>
      <c r="G22" s="191" t="s">
        <v>228</v>
      </c>
      <c r="H22" s="191"/>
      <c r="I22" s="19"/>
    </row>
    <row r="23" spans="1:9" ht="12" customHeight="1">
      <c r="A23" s="180"/>
      <c r="B23" s="180"/>
      <c r="C23" s="180"/>
      <c r="D23" s="19" t="s">
        <v>229</v>
      </c>
      <c r="E23" s="19"/>
      <c r="F23" s="180"/>
      <c r="G23" s="191" t="s">
        <v>229</v>
      </c>
      <c r="H23" s="191"/>
      <c r="I23" s="19"/>
    </row>
    <row r="24" spans="1:9" ht="12" customHeight="1">
      <c r="A24" s="180"/>
      <c r="B24" s="180"/>
      <c r="C24" s="180"/>
      <c r="D24" s="19" t="s">
        <v>230</v>
      </c>
      <c r="E24" s="19"/>
      <c r="F24" s="180"/>
      <c r="G24" s="191" t="s">
        <v>230</v>
      </c>
      <c r="H24" s="191"/>
      <c r="I24" s="19"/>
    </row>
    <row r="25" spans="1:9" ht="12" customHeight="1">
      <c r="A25" s="180"/>
      <c r="B25" s="180"/>
      <c r="C25" s="18" t="s">
        <v>234</v>
      </c>
      <c r="D25" s="19"/>
      <c r="E25" s="18"/>
      <c r="F25" s="18" t="s">
        <v>234</v>
      </c>
      <c r="G25" s="191"/>
      <c r="H25" s="191"/>
      <c r="I25" s="19"/>
    </row>
    <row r="26" spans="1:9" ht="12" customHeight="1">
      <c r="A26" s="180"/>
      <c r="B26" s="180" t="s">
        <v>235</v>
      </c>
      <c r="C26" s="180" t="s">
        <v>236</v>
      </c>
      <c r="D26" s="19" t="s">
        <v>228</v>
      </c>
      <c r="E26" s="19"/>
      <c r="F26" s="180" t="s">
        <v>236</v>
      </c>
      <c r="G26" s="191" t="s">
        <v>228</v>
      </c>
      <c r="H26" s="191"/>
      <c r="I26" s="19"/>
    </row>
    <row r="27" spans="1:9" ht="12" customHeight="1">
      <c r="A27" s="180"/>
      <c r="B27" s="180"/>
      <c r="C27" s="180"/>
      <c r="D27" s="19" t="s">
        <v>229</v>
      </c>
      <c r="E27" s="19"/>
      <c r="F27" s="180"/>
      <c r="G27" s="191" t="s">
        <v>229</v>
      </c>
      <c r="H27" s="191"/>
      <c r="I27" s="19"/>
    </row>
    <row r="28" spans="1:9" ht="12" customHeight="1">
      <c r="A28" s="180"/>
      <c r="B28" s="180"/>
      <c r="C28" s="180"/>
      <c r="D28" s="19" t="s">
        <v>230</v>
      </c>
      <c r="E28" s="19"/>
      <c r="F28" s="180"/>
      <c r="G28" s="191" t="s">
        <v>230</v>
      </c>
      <c r="H28" s="191"/>
      <c r="I28" s="19"/>
    </row>
    <row r="29" spans="1:9" ht="12" customHeight="1">
      <c r="A29" s="180"/>
      <c r="B29" s="180"/>
      <c r="C29" s="180" t="s">
        <v>237</v>
      </c>
      <c r="D29" s="19" t="s">
        <v>228</v>
      </c>
      <c r="E29" s="19"/>
      <c r="F29" s="180" t="s">
        <v>237</v>
      </c>
      <c r="G29" s="191" t="s">
        <v>228</v>
      </c>
      <c r="H29" s="191"/>
      <c r="I29" s="19"/>
    </row>
    <row r="30" spans="1:9" ht="12" customHeight="1">
      <c r="A30" s="180"/>
      <c r="B30" s="180"/>
      <c r="C30" s="180"/>
      <c r="D30" s="19" t="s">
        <v>229</v>
      </c>
      <c r="E30" s="19"/>
      <c r="F30" s="180"/>
      <c r="G30" s="191" t="s">
        <v>229</v>
      </c>
      <c r="H30" s="191"/>
      <c r="I30" s="19"/>
    </row>
    <row r="31" spans="1:9" ht="12" customHeight="1">
      <c r="A31" s="180"/>
      <c r="B31" s="180"/>
      <c r="C31" s="180"/>
      <c r="D31" s="19" t="s">
        <v>230</v>
      </c>
      <c r="E31" s="19"/>
      <c r="F31" s="180"/>
      <c r="G31" s="191" t="s">
        <v>230</v>
      </c>
      <c r="H31" s="191"/>
      <c r="I31" s="19"/>
    </row>
    <row r="32" spans="1:9" ht="12" customHeight="1">
      <c r="A32" s="180"/>
      <c r="B32" s="180"/>
      <c r="C32" s="180" t="s">
        <v>238</v>
      </c>
      <c r="D32" s="19" t="s">
        <v>228</v>
      </c>
      <c r="E32" s="19"/>
      <c r="F32" s="180" t="s">
        <v>238</v>
      </c>
      <c r="G32" s="191" t="s">
        <v>228</v>
      </c>
      <c r="H32" s="191"/>
      <c r="I32" s="19"/>
    </row>
    <row r="33" spans="1:9" ht="12" customHeight="1">
      <c r="A33" s="180"/>
      <c r="B33" s="180"/>
      <c r="C33" s="180"/>
      <c r="D33" s="19" t="s">
        <v>229</v>
      </c>
      <c r="E33" s="19"/>
      <c r="F33" s="180"/>
      <c r="G33" s="191" t="s">
        <v>229</v>
      </c>
      <c r="H33" s="191"/>
      <c r="I33" s="19"/>
    </row>
    <row r="34" spans="1:9" ht="12" customHeight="1">
      <c r="A34" s="180"/>
      <c r="B34" s="180"/>
      <c r="C34" s="180"/>
      <c r="D34" s="19" t="s">
        <v>230</v>
      </c>
      <c r="E34" s="19"/>
      <c r="F34" s="180"/>
      <c r="G34" s="191" t="s">
        <v>230</v>
      </c>
      <c r="H34" s="191"/>
      <c r="I34" s="19"/>
    </row>
    <row r="35" spans="1:9" ht="12" customHeight="1">
      <c r="A35" s="180"/>
      <c r="B35" s="180"/>
      <c r="C35" s="180" t="s">
        <v>239</v>
      </c>
      <c r="D35" s="19" t="s">
        <v>228</v>
      </c>
      <c r="E35" s="19"/>
      <c r="F35" s="180" t="s">
        <v>239</v>
      </c>
      <c r="G35" s="191" t="s">
        <v>228</v>
      </c>
      <c r="H35" s="191"/>
      <c r="I35" s="19"/>
    </row>
    <row r="36" spans="1:9" ht="12" customHeight="1">
      <c r="A36" s="180"/>
      <c r="B36" s="180"/>
      <c r="C36" s="180"/>
      <c r="D36" s="19" t="s">
        <v>229</v>
      </c>
      <c r="E36" s="19"/>
      <c r="F36" s="180"/>
      <c r="G36" s="191" t="s">
        <v>229</v>
      </c>
      <c r="H36" s="191"/>
      <c r="I36" s="19"/>
    </row>
    <row r="37" spans="1:9" ht="12" customHeight="1">
      <c r="A37" s="180"/>
      <c r="B37" s="180"/>
      <c r="C37" s="180"/>
      <c r="D37" s="19" t="s">
        <v>230</v>
      </c>
      <c r="E37" s="19"/>
      <c r="F37" s="180"/>
      <c r="G37" s="191" t="s">
        <v>230</v>
      </c>
      <c r="H37" s="191"/>
      <c r="I37" s="19"/>
    </row>
    <row r="38" spans="1:9" ht="12" customHeight="1">
      <c r="A38" s="180"/>
      <c r="B38" s="180"/>
      <c r="C38" s="18" t="s">
        <v>234</v>
      </c>
      <c r="D38" s="19"/>
      <c r="E38" s="19"/>
      <c r="F38" s="18" t="s">
        <v>234</v>
      </c>
      <c r="G38" s="191"/>
      <c r="H38" s="191"/>
      <c r="I38" s="19"/>
    </row>
    <row r="39" spans="1:9" ht="12" customHeight="1">
      <c r="A39" s="180"/>
      <c r="B39" s="180" t="s">
        <v>240</v>
      </c>
      <c r="C39" s="180" t="s">
        <v>241</v>
      </c>
      <c r="D39" s="19" t="s">
        <v>228</v>
      </c>
      <c r="E39" s="18"/>
      <c r="F39" s="180" t="s">
        <v>241</v>
      </c>
      <c r="G39" s="191" t="s">
        <v>228</v>
      </c>
      <c r="H39" s="191"/>
      <c r="I39" s="19"/>
    </row>
    <row r="40" spans="1:9" ht="12" customHeight="1">
      <c r="A40" s="180"/>
      <c r="B40" s="180"/>
      <c r="C40" s="180"/>
      <c r="D40" s="19" t="s">
        <v>229</v>
      </c>
      <c r="E40" s="18"/>
      <c r="F40" s="180"/>
      <c r="G40" s="191" t="s">
        <v>229</v>
      </c>
      <c r="H40" s="191"/>
      <c r="I40" s="19"/>
    </row>
    <row r="41" spans="1:9" ht="12" customHeight="1">
      <c r="A41" s="180"/>
      <c r="B41" s="180"/>
      <c r="C41" s="180"/>
      <c r="D41" s="19" t="s">
        <v>230</v>
      </c>
      <c r="E41" s="18"/>
      <c r="F41" s="180"/>
      <c r="G41" s="191" t="s">
        <v>230</v>
      </c>
      <c r="H41" s="191"/>
      <c r="I41" s="19"/>
    </row>
    <row r="42" spans="1:9" ht="12" customHeight="1">
      <c r="A42" s="180"/>
      <c r="B42" s="180"/>
      <c r="C42" s="18" t="s">
        <v>234</v>
      </c>
      <c r="D42" s="19"/>
      <c r="E42" s="18"/>
      <c r="F42" s="18" t="s">
        <v>234</v>
      </c>
      <c r="G42" s="191"/>
      <c r="H42" s="191"/>
      <c r="I42" s="19"/>
    </row>
    <row r="43" spans="1:9" ht="21" customHeight="1">
      <c r="A43" s="192" t="s">
        <v>262</v>
      </c>
      <c r="B43" s="192"/>
      <c r="C43" s="192"/>
      <c r="D43" s="192"/>
      <c r="E43" s="192"/>
      <c r="F43" s="192"/>
      <c r="G43" s="192"/>
      <c r="H43" s="192"/>
      <c r="I43" s="19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E8" sqref="E8"/>
    </sheetView>
  </sheetViews>
  <sheetFormatPr defaultColWidth="9.33203125" defaultRowHeight="11.25"/>
  <cols>
    <col min="1" max="1" width="5.83203125" style="0" customWidth="1"/>
    <col min="2" max="2" width="27.5" style="0" customWidth="1"/>
    <col min="3" max="6" width="5.83203125" style="0" customWidth="1"/>
    <col min="7" max="7" width="15.83203125" style="0" customWidth="1"/>
    <col min="8" max="15" width="10.83203125" style="0" customWidth="1"/>
  </cols>
  <sheetData>
    <row r="1" spans="1:2" ht="24" customHeight="1">
      <c r="A1" s="212" t="s">
        <v>27</v>
      </c>
      <c r="B1" s="212"/>
    </row>
    <row r="2" spans="1:15" s="1" customFormat="1" ht="67.5" customHeight="1">
      <c r="A2" s="213" t="s">
        <v>28</v>
      </c>
      <c r="B2" s="213"/>
      <c r="C2" s="213"/>
      <c r="D2" s="213"/>
      <c r="E2" s="213"/>
      <c r="F2" s="213"/>
      <c r="G2" s="213"/>
      <c r="H2" s="213"/>
      <c r="I2" s="213"/>
      <c r="J2" s="213"/>
      <c r="K2" s="213"/>
      <c r="L2" s="213"/>
      <c r="M2" s="213"/>
      <c r="N2" s="213"/>
      <c r="O2" s="213"/>
    </row>
    <row r="3" spans="1:15" s="1" customFormat="1" ht="24.75" customHeight="1">
      <c r="A3" s="214" t="s">
        <v>4</v>
      </c>
      <c r="B3" s="214" t="s">
        <v>263</v>
      </c>
      <c r="C3" s="214" t="s">
        <v>264</v>
      </c>
      <c r="D3" s="214"/>
      <c r="E3" s="214" t="s">
        <v>265</v>
      </c>
      <c r="F3" s="214"/>
      <c r="G3" s="214" t="s">
        <v>266</v>
      </c>
      <c r="H3" s="214" t="s">
        <v>267</v>
      </c>
      <c r="I3" s="214"/>
      <c r="J3" s="214"/>
      <c r="K3" s="214"/>
      <c r="L3" s="214" t="s">
        <v>268</v>
      </c>
      <c r="M3" s="214"/>
      <c r="N3" s="214"/>
      <c r="O3" s="214"/>
    </row>
    <row r="4" spans="1:15" s="1" customFormat="1" ht="31.5" customHeight="1">
      <c r="A4" s="214"/>
      <c r="B4" s="214"/>
      <c r="C4" s="5" t="s">
        <v>269</v>
      </c>
      <c r="D4" s="5" t="s">
        <v>270</v>
      </c>
      <c r="E4" s="5" t="s">
        <v>269</v>
      </c>
      <c r="F4" s="5" t="s">
        <v>270</v>
      </c>
      <c r="G4" s="214"/>
      <c r="H4" s="5" t="s">
        <v>271</v>
      </c>
      <c r="I4" s="5" t="s">
        <v>272</v>
      </c>
      <c r="J4" s="5" t="s">
        <v>273</v>
      </c>
      <c r="K4" s="5" t="s">
        <v>274</v>
      </c>
      <c r="L4" s="5" t="s">
        <v>271</v>
      </c>
      <c r="M4" s="5" t="s">
        <v>272</v>
      </c>
      <c r="N4" s="5" t="s">
        <v>273</v>
      </c>
      <c r="O4" s="5" t="s">
        <v>274</v>
      </c>
    </row>
    <row r="5" spans="1:15" s="1" customFormat="1" ht="19.5" customHeight="1">
      <c r="A5" s="5">
        <v>1</v>
      </c>
      <c r="B5" s="6" t="s">
        <v>275</v>
      </c>
      <c r="C5" s="6"/>
      <c r="D5" s="6">
        <v>11</v>
      </c>
      <c r="E5" s="6">
        <v>3</v>
      </c>
      <c r="F5" s="6">
        <v>7</v>
      </c>
      <c r="G5" s="6"/>
      <c r="H5" s="6">
        <v>0</v>
      </c>
      <c r="I5" s="9">
        <v>0</v>
      </c>
      <c r="J5" s="6">
        <v>0</v>
      </c>
      <c r="K5" s="9">
        <v>0</v>
      </c>
      <c r="L5" s="6">
        <v>0</v>
      </c>
      <c r="M5" s="9">
        <v>0</v>
      </c>
      <c r="N5" s="6">
        <v>0</v>
      </c>
      <c r="O5" s="9">
        <v>0</v>
      </c>
    </row>
    <row r="6" spans="1:15" s="1" customFormat="1" ht="19.5" customHeight="1">
      <c r="A6" s="5">
        <v>2</v>
      </c>
      <c r="B6" s="5"/>
      <c r="C6" s="5"/>
      <c r="D6" s="5"/>
      <c r="E6" s="5"/>
      <c r="F6" s="5"/>
      <c r="G6" s="5"/>
      <c r="H6" s="5"/>
      <c r="I6" s="10"/>
      <c r="J6" s="5"/>
      <c r="K6" s="10"/>
      <c r="L6" s="5"/>
      <c r="M6" s="5"/>
      <c r="N6" s="5"/>
      <c r="O6" s="5"/>
    </row>
    <row r="7" spans="1:15" s="1" customFormat="1" ht="19.5" customHeight="1">
      <c r="A7" s="5">
        <v>3</v>
      </c>
      <c r="B7" s="5"/>
      <c r="C7" s="5"/>
      <c r="D7" s="5"/>
      <c r="E7" s="5"/>
      <c r="F7" s="5"/>
      <c r="G7" s="5"/>
      <c r="H7" s="5"/>
      <c r="I7" s="10"/>
      <c r="J7" s="5"/>
      <c r="K7" s="10"/>
      <c r="L7" s="5"/>
      <c r="M7" s="5"/>
      <c r="N7" s="5"/>
      <c r="O7" s="5"/>
    </row>
    <row r="8" spans="1:15" s="1" customFormat="1" ht="19.5" customHeight="1">
      <c r="A8" s="5">
        <v>4</v>
      </c>
      <c r="B8" s="5"/>
      <c r="C8" s="5"/>
      <c r="D8" s="5"/>
      <c r="E8" s="5"/>
      <c r="F8" s="5"/>
      <c r="G8" s="5"/>
      <c r="H8" s="5"/>
      <c r="I8" s="10"/>
      <c r="J8" s="5"/>
      <c r="K8" s="10"/>
      <c r="L8" s="5"/>
      <c r="M8" s="5"/>
      <c r="N8" s="5"/>
      <c r="O8" s="5"/>
    </row>
    <row r="9" spans="1:15" s="1" customFormat="1" ht="19.5" customHeight="1">
      <c r="A9" s="5">
        <v>5</v>
      </c>
      <c r="B9" s="5"/>
      <c r="C9" s="5"/>
      <c r="D9" s="5"/>
      <c r="E9" s="5"/>
      <c r="F9" s="5"/>
      <c r="G9" s="5"/>
      <c r="H9" s="5"/>
      <c r="I9" s="10"/>
      <c r="J9" s="5"/>
      <c r="K9" s="10"/>
      <c r="L9" s="5"/>
      <c r="M9" s="5"/>
      <c r="N9" s="5"/>
      <c r="O9" s="5"/>
    </row>
    <row r="10" spans="1:15" s="1" customFormat="1" ht="19.5" customHeight="1">
      <c r="A10" s="5">
        <v>6</v>
      </c>
      <c r="B10" s="5"/>
      <c r="C10" s="5"/>
      <c r="D10" s="5"/>
      <c r="E10" s="5"/>
      <c r="F10" s="5"/>
      <c r="G10" s="5"/>
      <c r="H10" s="5"/>
      <c r="I10" s="10"/>
      <c r="J10" s="5"/>
      <c r="K10" s="10"/>
      <c r="L10" s="5"/>
      <c r="M10" s="5"/>
      <c r="N10" s="5"/>
      <c r="O10" s="5"/>
    </row>
    <row r="11" spans="1:15" s="1" customFormat="1" ht="19.5" customHeight="1">
      <c r="A11" s="5">
        <v>7</v>
      </c>
      <c r="B11" s="5"/>
      <c r="C11" s="5"/>
      <c r="D11" s="5"/>
      <c r="E11" s="5"/>
      <c r="F11" s="5"/>
      <c r="G11" s="5"/>
      <c r="H11" s="5"/>
      <c r="I11" s="10"/>
      <c r="J11" s="5"/>
      <c r="K11" s="10"/>
      <c r="L11" s="5"/>
      <c r="M11" s="5"/>
      <c r="N11" s="5"/>
      <c r="O11" s="5"/>
    </row>
    <row r="12" spans="1:15" s="1" customFormat="1" ht="19.5" customHeight="1">
      <c r="A12" s="5">
        <v>8</v>
      </c>
      <c r="B12" s="5"/>
      <c r="C12" s="5"/>
      <c r="D12" s="5"/>
      <c r="E12" s="5"/>
      <c r="F12" s="5"/>
      <c r="G12" s="5"/>
      <c r="H12" s="5"/>
      <c r="I12" s="10"/>
      <c r="J12" s="5"/>
      <c r="K12" s="10"/>
      <c r="L12" s="5"/>
      <c r="M12" s="5"/>
      <c r="N12" s="5"/>
      <c r="O12" s="5"/>
    </row>
    <row r="13" spans="1:15" s="1" customFormat="1" ht="19.5" customHeight="1">
      <c r="A13" s="5">
        <v>9</v>
      </c>
      <c r="B13" s="5"/>
      <c r="C13" s="5"/>
      <c r="D13" s="5"/>
      <c r="E13" s="5"/>
      <c r="F13" s="5"/>
      <c r="G13" s="5"/>
      <c r="H13" s="5"/>
      <c r="I13" s="10"/>
      <c r="J13" s="5"/>
      <c r="K13" s="10"/>
      <c r="L13" s="5"/>
      <c r="M13" s="5"/>
      <c r="N13" s="5"/>
      <c r="O13" s="5"/>
    </row>
    <row r="14" spans="1:15" s="1" customFormat="1" ht="19.5" customHeight="1">
      <c r="A14" s="5">
        <v>10</v>
      </c>
      <c r="B14" s="5"/>
      <c r="C14" s="5"/>
      <c r="D14" s="5"/>
      <c r="E14" s="5"/>
      <c r="F14" s="5"/>
      <c r="G14" s="5"/>
      <c r="H14" s="5"/>
      <c r="I14" s="10"/>
      <c r="J14" s="5"/>
      <c r="K14" s="10"/>
      <c r="L14" s="5"/>
      <c r="M14" s="5"/>
      <c r="N14" s="5"/>
      <c r="O14" s="5"/>
    </row>
    <row r="15" spans="1:15" s="1" customFormat="1" ht="19.5" customHeight="1">
      <c r="A15" s="5">
        <v>11</v>
      </c>
      <c r="B15" s="5"/>
      <c r="C15" s="5"/>
      <c r="D15" s="5"/>
      <c r="E15" s="5"/>
      <c r="F15" s="5"/>
      <c r="G15" s="5"/>
      <c r="H15" s="5"/>
      <c r="I15" s="10"/>
      <c r="J15" s="5"/>
      <c r="K15" s="10"/>
      <c r="L15" s="5"/>
      <c r="M15" s="5"/>
      <c r="N15" s="5"/>
      <c r="O15" s="5"/>
    </row>
    <row r="16" spans="1:15" s="1" customFormat="1" ht="19.5" customHeight="1">
      <c r="A16" s="5">
        <v>12</v>
      </c>
      <c r="B16" s="5"/>
      <c r="C16" s="5"/>
      <c r="D16" s="5"/>
      <c r="E16" s="5"/>
      <c r="F16" s="5"/>
      <c r="G16" s="5"/>
      <c r="H16" s="5"/>
      <c r="I16" s="10"/>
      <c r="J16" s="5"/>
      <c r="K16" s="10"/>
      <c r="L16" s="5"/>
      <c r="M16" s="5"/>
      <c r="N16" s="5"/>
      <c r="O16" s="5"/>
    </row>
    <row r="17" spans="1:15" s="1" customFormat="1" ht="19.5" customHeight="1">
      <c r="A17" s="5">
        <v>13</v>
      </c>
      <c r="B17" s="5"/>
      <c r="C17" s="5"/>
      <c r="D17" s="5"/>
      <c r="E17" s="5"/>
      <c r="F17" s="5"/>
      <c r="G17" s="5"/>
      <c r="H17" s="5"/>
      <c r="I17" s="10"/>
      <c r="J17" s="5"/>
      <c r="K17" s="10"/>
      <c r="L17" s="5"/>
      <c r="M17" s="5"/>
      <c r="N17" s="5"/>
      <c r="O17" s="5"/>
    </row>
    <row r="18" spans="1:15" s="1" customFormat="1" ht="19.5" customHeight="1">
      <c r="A18" s="5">
        <v>14</v>
      </c>
      <c r="B18" s="5"/>
      <c r="C18" s="5"/>
      <c r="D18" s="5"/>
      <c r="E18" s="5"/>
      <c r="F18" s="5"/>
      <c r="G18" s="5"/>
      <c r="H18" s="5"/>
      <c r="I18" s="10"/>
      <c r="J18" s="5"/>
      <c r="K18" s="10"/>
      <c r="L18" s="5"/>
      <c r="M18" s="5"/>
      <c r="N18" s="5"/>
      <c r="O18" s="5"/>
    </row>
    <row r="19" spans="1:15" s="2" customFormat="1" ht="19.5" customHeight="1">
      <c r="A19" s="5"/>
      <c r="B19" s="5" t="s">
        <v>109</v>
      </c>
      <c r="C19" s="5">
        <f>SUM(C5:C18)</f>
        <v>0</v>
      </c>
      <c r="D19" s="5">
        <f aca="true" t="shared" si="0" ref="D19:O19">SUM(D5:D18)</f>
        <v>11</v>
      </c>
      <c r="E19" s="5">
        <f t="shared" si="0"/>
        <v>3</v>
      </c>
      <c r="F19" s="5">
        <f t="shared" si="0"/>
        <v>7</v>
      </c>
      <c r="G19" s="5">
        <f t="shared" si="0"/>
        <v>0</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8"/>
      <c r="B41" s="8"/>
      <c r="C41" s="8"/>
      <c r="D41" s="8"/>
      <c r="E41" s="8"/>
      <c r="F41" s="8"/>
      <c r="G41" s="8"/>
      <c r="H41" s="8"/>
      <c r="I41" s="8"/>
      <c r="J41" s="8"/>
      <c r="K41" s="8"/>
      <c r="L41" s="8"/>
      <c r="M41" s="8"/>
      <c r="N41" s="8"/>
      <c r="O41" s="8"/>
    </row>
    <row r="42" spans="1:15" s="3" customFormat="1" ht="24.75" customHeight="1">
      <c r="A42" s="8"/>
      <c r="B42" s="8"/>
      <c r="C42" s="8"/>
      <c r="D42" s="8"/>
      <c r="E42" s="8"/>
      <c r="F42" s="8"/>
      <c r="G42" s="8"/>
      <c r="H42" s="8"/>
      <c r="I42" s="8"/>
      <c r="J42" s="8"/>
      <c r="K42" s="8"/>
      <c r="L42" s="8"/>
      <c r="M42" s="8"/>
      <c r="N42" s="8"/>
      <c r="O42" s="8"/>
    </row>
    <row r="43" spans="1:15" s="3"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horizontalCentered="1"/>
  <pageMargins left="0.39305555555555555" right="0.39305555555555555" top="0.7513888888888889" bottom="0.7513888888888889" header="0.3104166666666667" footer="0.31041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B4">
      <selection activeCell="K11" sqref="K11"/>
    </sheetView>
  </sheetViews>
  <sheetFormatPr defaultColWidth="9.33203125" defaultRowHeight="11.25"/>
  <cols>
    <col min="1" max="1" width="19.33203125" style="0" customWidth="1"/>
    <col min="10" max="10" width="24.5" style="0" customWidth="1"/>
    <col min="11" max="11" width="14.33203125" style="0" customWidth="1"/>
    <col min="12" max="12" width="76.83203125" style="0" customWidth="1"/>
  </cols>
  <sheetData>
    <row r="1" spans="1:12" ht="78" customHeight="1">
      <c r="A1" s="147" t="s">
        <v>3</v>
      </c>
      <c r="B1" s="147"/>
      <c r="C1" s="147"/>
      <c r="D1" s="147"/>
      <c r="E1" s="147"/>
      <c r="F1" s="147"/>
      <c r="G1" s="147"/>
      <c r="H1" s="147"/>
      <c r="I1" s="147"/>
      <c r="J1" s="147"/>
      <c r="K1" s="147"/>
      <c r="L1" s="147"/>
    </row>
    <row r="2" spans="1:12" s="109" customFormat="1" ht="48" customHeight="1">
      <c r="A2" s="111" t="s">
        <v>4</v>
      </c>
      <c r="B2" s="148" t="s">
        <v>5</v>
      </c>
      <c r="C2" s="149"/>
      <c r="D2" s="149"/>
      <c r="E2" s="149"/>
      <c r="F2" s="149"/>
      <c r="G2" s="149"/>
      <c r="H2" s="149"/>
      <c r="I2" s="149"/>
      <c r="J2" s="150"/>
      <c r="K2" s="111" t="s">
        <v>6</v>
      </c>
      <c r="L2" s="111" t="s">
        <v>7</v>
      </c>
    </row>
    <row r="3" spans="1:12" s="110" customFormat="1" ht="30" customHeight="1">
      <c r="A3" s="112" t="s">
        <v>8</v>
      </c>
      <c r="B3" s="143" t="s">
        <v>388</v>
      </c>
      <c r="C3" s="144"/>
      <c r="D3" s="144"/>
      <c r="E3" s="144"/>
      <c r="F3" s="144"/>
      <c r="G3" s="144"/>
      <c r="H3" s="144"/>
      <c r="I3" s="144"/>
      <c r="J3" s="144"/>
      <c r="K3" s="112" t="s">
        <v>9</v>
      </c>
      <c r="L3" s="112"/>
    </row>
    <row r="4" spans="1:12" s="110" customFormat="1" ht="30" customHeight="1">
      <c r="A4" s="112" t="s">
        <v>10</v>
      </c>
      <c r="B4" s="143" t="s">
        <v>389</v>
      </c>
      <c r="C4" s="144"/>
      <c r="D4" s="144"/>
      <c r="E4" s="144"/>
      <c r="F4" s="144"/>
      <c r="G4" s="144"/>
      <c r="H4" s="144"/>
      <c r="I4" s="144"/>
      <c r="J4" s="144"/>
      <c r="K4" s="112" t="s">
        <v>9</v>
      </c>
      <c r="L4" s="113"/>
    </row>
    <row r="5" spans="1:12" s="110" customFormat="1" ht="30" customHeight="1">
      <c r="A5" s="112" t="s">
        <v>11</v>
      </c>
      <c r="B5" s="143" t="s">
        <v>390</v>
      </c>
      <c r="C5" s="144"/>
      <c r="D5" s="144"/>
      <c r="E5" s="144"/>
      <c r="F5" s="144"/>
      <c r="G5" s="144"/>
      <c r="H5" s="144"/>
      <c r="I5" s="144"/>
      <c r="J5" s="144"/>
      <c r="K5" s="112" t="s">
        <v>9</v>
      </c>
      <c r="L5" s="113"/>
    </row>
    <row r="6" spans="1:12" s="110" customFormat="1" ht="30" customHeight="1">
      <c r="A6" s="112" t="s">
        <v>12</v>
      </c>
      <c r="B6" s="143" t="s">
        <v>391</v>
      </c>
      <c r="C6" s="144"/>
      <c r="D6" s="144"/>
      <c r="E6" s="144"/>
      <c r="F6" s="144"/>
      <c r="G6" s="144"/>
      <c r="H6" s="144"/>
      <c r="I6" s="144"/>
      <c r="J6" s="144"/>
      <c r="K6" s="112" t="s">
        <v>9</v>
      </c>
      <c r="L6" s="113"/>
    </row>
    <row r="7" spans="1:12" s="110" customFormat="1" ht="30" customHeight="1">
      <c r="A7" s="112" t="s">
        <v>13</v>
      </c>
      <c r="B7" s="143" t="s">
        <v>392</v>
      </c>
      <c r="C7" s="144"/>
      <c r="D7" s="144"/>
      <c r="E7" s="144"/>
      <c r="F7" s="144"/>
      <c r="G7" s="144"/>
      <c r="H7" s="144"/>
      <c r="I7" s="144"/>
      <c r="J7" s="144"/>
      <c r="K7" s="112" t="s">
        <v>9</v>
      </c>
      <c r="L7" s="113"/>
    </row>
    <row r="8" spans="1:12" s="110" customFormat="1" ht="30" customHeight="1">
      <c r="A8" s="112" t="s">
        <v>14</v>
      </c>
      <c r="B8" s="143" t="s">
        <v>393</v>
      </c>
      <c r="C8" s="144"/>
      <c r="D8" s="144"/>
      <c r="E8" s="144"/>
      <c r="F8" s="144"/>
      <c r="G8" s="144"/>
      <c r="H8" s="144"/>
      <c r="I8" s="144"/>
      <c r="J8" s="144"/>
      <c r="K8" s="112" t="s">
        <v>9</v>
      </c>
      <c r="L8" s="113"/>
    </row>
    <row r="9" spans="1:12" s="110" customFormat="1" ht="30" customHeight="1">
      <c r="A9" s="112" t="s">
        <v>15</v>
      </c>
      <c r="B9" s="143" t="s">
        <v>394</v>
      </c>
      <c r="C9" s="144"/>
      <c r="D9" s="144"/>
      <c r="E9" s="144"/>
      <c r="F9" s="144"/>
      <c r="G9" s="144"/>
      <c r="H9" s="144"/>
      <c r="I9" s="144"/>
      <c r="J9" s="144"/>
      <c r="K9" s="112" t="s">
        <v>9</v>
      </c>
      <c r="L9" s="113"/>
    </row>
    <row r="10" spans="1:12" s="110" customFormat="1" ht="30" customHeight="1">
      <c r="A10" s="112" t="s">
        <v>16</v>
      </c>
      <c r="B10" s="143" t="s">
        <v>395</v>
      </c>
      <c r="C10" s="144"/>
      <c r="D10" s="144"/>
      <c r="E10" s="144"/>
      <c r="F10" s="144"/>
      <c r="G10" s="144"/>
      <c r="H10" s="144"/>
      <c r="I10" s="144"/>
      <c r="J10" s="144"/>
      <c r="K10" s="112" t="s">
        <v>9</v>
      </c>
      <c r="L10" s="113"/>
    </row>
    <row r="11" spans="1:12" s="110" customFormat="1" ht="30" customHeight="1">
      <c r="A11" s="112" t="s">
        <v>17</v>
      </c>
      <c r="B11" s="143" t="s">
        <v>396</v>
      </c>
      <c r="C11" s="144"/>
      <c r="D11" s="144"/>
      <c r="E11" s="144"/>
      <c r="F11" s="144"/>
      <c r="G11" s="144"/>
      <c r="H11" s="144"/>
      <c r="I11" s="144"/>
      <c r="J11" s="144"/>
      <c r="K11" s="112" t="s">
        <v>18</v>
      </c>
      <c r="L11" s="112" t="s">
        <v>19</v>
      </c>
    </row>
    <row r="12" spans="1:12" s="110" customFormat="1" ht="30" customHeight="1">
      <c r="A12" s="112" t="s">
        <v>20</v>
      </c>
      <c r="B12" s="143" t="s">
        <v>397</v>
      </c>
      <c r="C12" s="144"/>
      <c r="D12" s="144"/>
      <c r="E12" s="144"/>
      <c r="F12" s="144"/>
      <c r="G12" s="144"/>
      <c r="H12" s="144"/>
      <c r="I12" s="144"/>
      <c r="J12" s="144"/>
      <c r="K12" s="112" t="s">
        <v>9</v>
      </c>
      <c r="L12" s="112"/>
    </row>
    <row r="13" spans="1:12" s="110" customFormat="1" ht="30" customHeight="1">
      <c r="A13" s="112" t="s">
        <v>21</v>
      </c>
      <c r="B13" s="143" t="s">
        <v>398</v>
      </c>
      <c r="C13" s="144"/>
      <c r="D13" s="144"/>
      <c r="E13" s="144"/>
      <c r="F13" s="144"/>
      <c r="G13" s="144"/>
      <c r="H13" s="144"/>
      <c r="I13" s="144"/>
      <c r="J13" s="144"/>
      <c r="K13" s="112" t="s">
        <v>9</v>
      </c>
      <c r="L13" s="112"/>
    </row>
    <row r="14" spans="1:12" s="110" customFormat="1" ht="30" customHeight="1">
      <c r="A14" s="112" t="s">
        <v>22</v>
      </c>
      <c r="B14" s="145" t="s">
        <v>399</v>
      </c>
      <c r="C14" s="146"/>
      <c r="D14" s="146"/>
      <c r="E14" s="146"/>
      <c r="F14" s="146"/>
      <c r="G14" s="146"/>
      <c r="H14" s="146"/>
      <c r="I14" s="146"/>
      <c r="J14" s="146"/>
      <c r="K14" s="112" t="s">
        <v>9</v>
      </c>
      <c r="L14" s="114"/>
    </row>
    <row r="15" spans="1:12" ht="30" customHeight="1">
      <c r="A15" s="112" t="s">
        <v>23</v>
      </c>
      <c r="B15" s="143" t="s">
        <v>400</v>
      </c>
      <c r="C15" s="144"/>
      <c r="D15" s="144"/>
      <c r="E15" s="144"/>
      <c r="F15" s="144"/>
      <c r="G15" s="144"/>
      <c r="H15" s="144"/>
      <c r="I15" s="144"/>
      <c r="J15" s="144"/>
      <c r="K15" s="112" t="s">
        <v>18</v>
      </c>
      <c r="L15" s="112" t="s">
        <v>24</v>
      </c>
    </row>
    <row r="16" spans="1:12" ht="30" customHeight="1">
      <c r="A16" s="112" t="s">
        <v>25</v>
      </c>
      <c r="B16" s="143" t="s">
        <v>401</v>
      </c>
      <c r="C16" s="144"/>
      <c r="D16" s="144"/>
      <c r="E16" s="144"/>
      <c r="F16" s="144"/>
      <c r="G16" s="144"/>
      <c r="H16" s="144"/>
      <c r="I16" s="144"/>
      <c r="J16" s="144"/>
      <c r="K16" s="112" t="s">
        <v>18</v>
      </c>
      <c r="L16" s="112" t="s">
        <v>24</v>
      </c>
    </row>
    <row r="17" spans="1:12" ht="30" customHeight="1">
      <c r="A17" s="112" t="s">
        <v>26</v>
      </c>
      <c r="B17" s="143" t="s">
        <v>402</v>
      </c>
      <c r="C17" s="144"/>
      <c r="D17" s="144"/>
      <c r="E17" s="144"/>
      <c r="F17" s="144"/>
      <c r="G17" s="144"/>
      <c r="H17" s="144"/>
      <c r="I17" s="144"/>
      <c r="J17" s="144"/>
      <c r="K17" s="112" t="s">
        <v>18</v>
      </c>
      <c r="L17" s="112" t="s">
        <v>24</v>
      </c>
    </row>
    <row r="18" spans="1:12" ht="30" customHeight="1">
      <c r="A18" s="112" t="s">
        <v>27</v>
      </c>
      <c r="B18" s="144" t="s">
        <v>28</v>
      </c>
      <c r="C18" s="144"/>
      <c r="D18" s="144"/>
      <c r="E18" s="144"/>
      <c r="F18" s="144"/>
      <c r="G18" s="144"/>
      <c r="H18" s="144"/>
      <c r="I18" s="144"/>
      <c r="J18" s="144"/>
      <c r="K18" s="112" t="s">
        <v>9</v>
      </c>
      <c r="L18" s="11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verticalCentered="1"/>
  <pageMargins left="0.39305555555555555" right="0.39305555555555555" top="0.5902777777777778" bottom="0.5902777777777778" header="0.5" footer="0.5"/>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B17" sqref="B17"/>
    </sheetView>
  </sheetViews>
  <sheetFormatPr defaultColWidth="9.16015625" defaultRowHeight="12.75" customHeight="1"/>
  <cols>
    <col min="1" max="1" width="45.16015625" style="0" customWidth="1"/>
    <col min="2" max="2" width="15.83203125" style="102" customWidth="1"/>
    <col min="3" max="3" width="32.66015625" style="0" customWidth="1"/>
    <col min="4" max="4" width="15.83203125" style="102" customWidth="1"/>
    <col min="5" max="5" width="34.83203125" style="0" customWidth="1"/>
    <col min="6" max="6" width="15.83203125" style="103" customWidth="1"/>
  </cols>
  <sheetData>
    <row r="1" spans="1:6" ht="18" customHeight="1">
      <c r="A1" s="49" t="s">
        <v>8</v>
      </c>
      <c r="B1" s="53"/>
      <c r="C1" s="50"/>
      <c r="D1" s="53"/>
      <c r="E1" s="50"/>
      <c r="F1" s="104"/>
    </row>
    <row r="2" spans="1:6" ht="18" customHeight="1">
      <c r="A2" s="151" t="s">
        <v>374</v>
      </c>
      <c r="B2" s="152"/>
      <c r="C2" s="152"/>
      <c r="D2" s="152"/>
      <c r="E2" s="152"/>
      <c r="F2" s="152"/>
    </row>
    <row r="3" spans="1:6" ht="15" customHeight="1">
      <c r="A3" s="153"/>
      <c r="B3" s="153"/>
      <c r="C3" s="52"/>
      <c r="D3" s="105"/>
      <c r="E3" s="53"/>
      <c r="F3" s="53" t="s">
        <v>29</v>
      </c>
    </row>
    <row r="4" spans="1:6" ht="12" customHeight="1">
      <c r="A4" s="154" t="s">
        <v>30</v>
      </c>
      <c r="B4" s="154"/>
      <c r="C4" s="154" t="s">
        <v>31</v>
      </c>
      <c r="D4" s="154"/>
      <c r="E4" s="154"/>
      <c r="F4" s="154"/>
    </row>
    <row r="5" spans="1:6" ht="12" customHeight="1">
      <c r="A5" s="54" t="s">
        <v>32</v>
      </c>
      <c r="B5" s="54" t="s">
        <v>33</v>
      </c>
      <c r="C5" s="54" t="s">
        <v>34</v>
      </c>
      <c r="D5" s="55" t="s">
        <v>33</v>
      </c>
      <c r="E5" s="54" t="s">
        <v>35</v>
      </c>
      <c r="F5" s="54" t="s">
        <v>33</v>
      </c>
    </row>
    <row r="6" spans="1:6" ht="12" customHeight="1">
      <c r="A6" s="82" t="s">
        <v>36</v>
      </c>
      <c r="B6" s="61">
        <f>B7+B12+B13+B15+B16+B17</f>
        <v>179.15</v>
      </c>
      <c r="C6" s="82" t="s">
        <v>36</v>
      </c>
      <c r="D6" s="61">
        <f>SUM(D7:D34)</f>
        <v>179.14999999999998</v>
      </c>
      <c r="E6" s="83" t="s">
        <v>36</v>
      </c>
      <c r="F6" s="61">
        <f>F7+F12+F23+F24+F25</f>
        <v>179.15</v>
      </c>
    </row>
    <row r="7" spans="1:6" ht="12" customHeight="1">
      <c r="A7" s="56" t="s">
        <v>37</v>
      </c>
      <c r="B7" s="61">
        <f>B8+B10+B11</f>
        <v>179.15</v>
      </c>
      <c r="C7" s="83" t="s">
        <v>38</v>
      </c>
      <c r="D7" s="64">
        <v>147.17</v>
      </c>
      <c r="E7" s="83" t="s">
        <v>39</v>
      </c>
      <c r="F7" s="61">
        <f>SUM(F8:F11)</f>
        <v>145.15</v>
      </c>
    </row>
    <row r="8" spans="1:8" ht="12" customHeight="1">
      <c r="A8" s="56" t="s">
        <v>40</v>
      </c>
      <c r="B8" s="64">
        <v>179.15</v>
      </c>
      <c r="C8" s="83" t="s">
        <v>41</v>
      </c>
      <c r="D8" s="64"/>
      <c r="E8" s="83" t="s">
        <v>42</v>
      </c>
      <c r="F8" s="106">
        <v>105.97</v>
      </c>
      <c r="H8" s="23"/>
    </row>
    <row r="9" spans="1:6" ht="12" customHeight="1">
      <c r="A9" s="85" t="s">
        <v>43</v>
      </c>
      <c r="B9" s="64"/>
      <c r="C9" s="83" t="s">
        <v>44</v>
      </c>
      <c r="D9" s="64"/>
      <c r="E9" s="83" t="s">
        <v>45</v>
      </c>
      <c r="F9" s="106">
        <v>15.96</v>
      </c>
    </row>
    <row r="10" spans="1:6" ht="12" customHeight="1">
      <c r="A10" s="56" t="s">
        <v>46</v>
      </c>
      <c r="B10" s="64"/>
      <c r="C10" s="83" t="s">
        <v>47</v>
      </c>
      <c r="D10" s="64"/>
      <c r="E10" s="83" t="s">
        <v>48</v>
      </c>
      <c r="F10" s="106">
        <v>23.22</v>
      </c>
    </row>
    <row r="11" spans="1:6" ht="12" customHeight="1">
      <c r="A11" s="56" t="s">
        <v>49</v>
      </c>
      <c r="B11" s="64"/>
      <c r="C11" s="83" t="s">
        <v>50</v>
      </c>
      <c r="D11" s="64"/>
      <c r="E11" s="83" t="s">
        <v>51</v>
      </c>
      <c r="F11" s="64"/>
    </row>
    <row r="12" spans="1:6" ht="12" customHeight="1">
      <c r="A12" s="56" t="s">
        <v>52</v>
      </c>
      <c r="B12" s="64"/>
      <c r="C12" s="83" t="s">
        <v>53</v>
      </c>
      <c r="D12" s="64"/>
      <c r="E12" s="83" t="s">
        <v>54</v>
      </c>
      <c r="F12" s="61">
        <f>SUM(F13:F22)</f>
        <v>34</v>
      </c>
    </row>
    <row r="13" spans="1:6" ht="12" customHeight="1">
      <c r="A13" s="56" t="s">
        <v>55</v>
      </c>
      <c r="B13" s="64"/>
      <c r="C13" s="83" t="s">
        <v>56</v>
      </c>
      <c r="D13" s="64"/>
      <c r="E13" s="83" t="s">
        <v>42</v>
      </c>
      <c r="F13" s="64"/>
    </row>
    <row r="14" spans="1:6" ht="12" customHeight="1">
      <c r="A14" s="56" t="s">
        <v>57</v>
      </c>
      <c r="B14" s="64"/>
      <c r="C14" s="83" t="s">
        <v>58</v>
      </c>
      <c r="D14" s="64">
        <v>17.1</v>
      </c>
      <c r="E14" s="83" t="s">
        <v>45</v>
      </c>
      <c r="F14" s="64">
        <v>34</v>
      </c>
    </row>
    <row r="15" spans="1:6" ht="12" customHeight="1">
      <c r="A15" s="56" t="s">
        <v>59</v>
      </c>
      <c r="B15" s="64"/>
      <c r="C15" s="83" t="s">
        <v>60</v>
      </c>
      <c r="D15" s="64"/>
      <c r="E15" s="83" t="s">
        <v>61</v>
      </c>
      <c r="F15" s="64"/>
    </row>
    <row r="16" spans="1:6" ht="12" customHeight="1">
      <c r="A16" s="86" t="s">
        <v>62</v>
      </c>
      <c r="B16" s="64"/>
      <c r="C16" s="83" t="s">
        <v>63</v>
      </c>
      <c r="D16" s="64">
        <v>6.76</v>
      </c>
      <c r="E16" s="83" t="s">
        <v>64</v>
      </c>
      <c r="F16" s="64"/>
    </row>
    <row r="17" spans="1:6" ht="12" customHeight="1">
      <c r="A17" s="86" t="s">
        <v>65</v>
      </c>
      <c r="B17" s="64"/>
      <c r="C17" s="83" t="s">
        <v>66</v>
      </c>
      <c r="D17" s="64"/>
      <c r="E17" s="83" t="s">
        <v>67</v>
      </c>
      <c r="F17" s="64"/>
    </row>
    <row r="18" spans="1:6" ht="12" customHeight="1">
      <c r="A18" s="86"/>
      <c r="B18" s="101"/>
      <c r="C18" s="83" t="s">
        <v>68</v>
      </c>
      <c r="D18" s="64"/>
      <c r="E18" s="83" t="s">
        <v>69</v>
      </c>
      <c r="F18" s="64"/>
    </row>
    <row r="19" spans="1:6" ht="12" customHeight="1">
      <c r="A19" s="86"/>
      <c r="B19" s="107"/>
      <c r="C19" s="83" t="s">
        <v>70</v>
      </c>
      <c r="D19" s="64"/>
      <c r="E19" s="83" t="s">
        <v>71</v>
      </c>
      <c r="F19" s="64"/>
    </row>
    <row r="20" spans="1:6" ht="12" customHeight="1">
      <c r="A20" s="86"/>
      <c r="B20" s="101"/>
      <c r="C20" s="83" t="s">
        <v>72</v>
      </c>
      <c r="D20" s="64"/>
      <c r="E20" s="83" t="s">
        <v>73</v>
      </c>
      <c r="F20" s="64"/>
    </row>
    <row r="21" spans="1:6" ht="12" customHeight="1">
      <c r="A21" s="88"/>
      <c r="B21" s="101"/>
      <c r="C21" s="83" t="s">
        <v>74</v>
      </c>
      <c r="D21" s="64"/>
      <c r="E21" s="83" t="s">
        <v>75</v>
      </c>
      <c r="F21" s="64"/>
    </row>
    <row r="22" spans="1:6" ht="12" customHeight="1">
      <c r="A22" s="89"/>
      <c r="B22" s="101"/>
      <c r="C22" s="83" t="s">
        <v>76</v>
      </c>
      <c r="D22" s="64"/>
      <c r="E22" s="83" t="s">
        <v>77</v>
      </c>
      <c r="F22" s="64"/>
    </row>
    <row r="23" spans="1:6" ht="12" customHeight="1">
      <c r="A23" s="88"/>
      <c r="B23" s="101"/>
      <c r="C23" s="83" t="s">
        <v>78</v>
      </c>
      <c r="D23" s="64"/>
      <c r="E23" s="67" t="s">
        <v>79</v>
      </c>
      <c r="F23" s="64"/>
    </row>
    <row r="24" spans="1:6" ht="12" customHeight="1">
      <c r="A24" s="88"/>
      <c r="B24" s="101"/>
      <c r="C24" s="83" t="s">
        <v>80</v>
      </c>
      <c r="D24" s="64"/>
      <c r="E24" s="67" t="s">
        <v>81</v>
      </c>
      <c r="F24" s="64"/>
    </row>
    <row r="25" spans="1:7" ht="12" customHeight="1">
      <c r="A25" s="88"/>
      <c r="B25" s="101"/>
      <c r="C25" s="83" t="s">
        <v>82</v>
      </c>
      <c r="D25" s="64"/>
      <c r="E25" s="67" t="s">
        <v>83</v>
      </c>
      <c r="F25" s="64"/>
      <c r="G25" s="23"/>
    </row>
    <row r="26" spans="1:8" ht="12" customHeight="1">
      <c r="A26" s="88"/>
      <c r="B26" s="101"/>
      <c r="C26" s="83" t="s">
        <v>84</v>
      </c>
      <c r="D26" s="64">
        <v>8.12</v>
      </c>
      <c r="E26" s="67"/>
      <c r="F26" s="64"/>
      <c r="G26" s="23"/>
      <c r="H26" s="23"/>
    </row>
    <row r="27" spans="1:8" ht="12" customHeight="1">
      <c r="A27" s="89"/>
      <c r="B27" s="107"/>
      <c r="C27" s="83" t="s">
        <v>85</v>
      </c>
      <c r="D27" s="64"/>
      <c r="E27" s="83"/>
      <c r="F27" s="64"/>
      <c r="G27" s="23"/>
      <c r="H27" s="23"/>
    </row>
    <row r="28" spans="1:8" ht="12" customHeight="1">
      <c r="A28" s="88"/>
      <c r="B28" s="101"/>
      <c r="C28" s="83" t="s">
        <v>86</v>
      </c>
      <c r="D28" s="64"/>
      <c r="E28" s="83"/>
      <c r="F28" s="64"/>
      <c r="G28" s="23"/>
      <c r="H28" s="23"/>
    </row>
    <row r="29" spans="1:8" ht="12" customHeight="1">
      <c r="A29" s="89"/>
      <c r="B29" s="107"/>
      <c r="C29" s="83" t="s">
        <v>87</v>
      </c>
      <c r="D29" s="64"/>
      <c r="E29" s="83"/>
      <c r="F29" s="64"/>
      <c r="G29" s="23"/>
      <c r="H29" s="23"/>
    </row>
    <row r="30" spans="1:7" ht="12" customHeight="1">
      <c r="A30" s="89"/>
      <c r="B30" s="101"/>
      <c r="C30" s="83" t="s">
        <v>88</v>
      </c>
      <c r="D30" s="64"/>
      <c r="E30" s="83"/>
      <c r="F30" s="64"/>
      <c r="G30" s="23"/>
    </row>
    <row r="31" spans="1:7" ht="12" customHeight="1">
      <c r="A31" s="89"/>
      <c r="B31" s="101"/>
      <c r="C31" s="83" t="s">
        <v>89</v>
      </c>
      <c r="D31" s="64"/>
      <c r="E31" s="83"/>
      <c r="F31" s="64"/>
      <c r="G31" s="23"/>
    </row>
    <row r="32" spans="1:7" ht="12" customHeight="1">
      <c r="A32" s="89"/>
      <c r="B32" s="101"/>
      <c r="C32" s="83" t="s">
        <v>90</v>
      </c>
      <c r="D32" s="64"/>
      <c r="E32" s="83"/>
      <c r="F32" s="64"/>
      <c r="G32" s="23"/>
    </row>
    <row r="33" spans="1:8" ht="12" customHeight="1">
      <c r="A33" s="89"/>
      <c r="B33" s="101"/>
      <c r="C33" s="83" t="s">
        <v>91</v>
      </c>
      <c r="D33" s="64"/>
      <c r="E33" s="83"/>
      <c r="F33" s="64"/>
      <c r="G33" s="23"/>
      <c r="H33" s="23"/>
    </row>
    <row r="34" spans="1:7" ht="12" customHeight="1">
      <c r="A34" s="88"/>
      <c r="B34" s="101"/>
      <c r="C34" s="83" t="s">
        <v>92</v>
      </c>
      <c r="D34" s="64"/>
      <c r="E34" s="83"/>
      <c r="F34" s="64"/>
      <c r="G34" s="23"/>
    </row>
    <row r="35" spans="1:6" ht="12" customHeight="1">
      <c r="A35" s="89"/>
      <c r="B35" s="101"/>
      <c r="C35" s="82"/>
      <c r="D35" s="64"/>
      <c r="E35" s="83"/>
      <c r="F35" s="64"/>
    </row>
    <row r="36" spans="1:6" ht="12" customHeight="1">
      <c r="A36" s="89"/>
      <c r="B36" s="101"/>
      <c r="C36" s="83"/>
      <c r="D36" s="69"/>
      <c r="E36" s="83"/>
      <c r="F36" s="64"/>
    </row>
    <row r="37" spans="1:6" ht="12" customHeight="1">
      <c r="A37" s="89"/>
      <c r="B37" s="101"/>
      <c r="C37" s="83"/>
      <c r="D37" s="69"/>
      <c r="E37" s="83"/>
      <c r="F37" s="69"/>
    </row>
    <row r="38" spans="1:6" ht="12" customHeight="1">
      <c r="A38" s="55" t="s">
        <v>93</v>
      </c>
      <c r="B38" s="90">
        <f>SUM(B6,B18)</f>
        <v>179.15</v>
      </c>
      <c r="C38" s="55" t="s">
        <v>94</v>
      </c>
      <c r="D38" s="90">
        <f>SUM(D6,D35)</f>
        <v>179.14999999999998</v>
      </c>
      <c r="E38" s="55" t="s">
        <v>94</v>
      </c>
      <c r="F38" s="72">
        <f>SUM(F6,F26)</f>
        <v>179.15</v>
      </c>
    </row>
    <row r="39" spans="1:6" ht="12" customHeight="1">
      <c r="A39" s="85" t="s">
        <v>95</v>
      </c>
      <c r="B39" s="101"/>
      <c r="C39" s="86" t="s">
        <v>96</v>
      </c>
      <c r="D39" s="69"/>
      <c r="E39" s="86" t="s">
        <v>96</v>
      </c>
      <c r="F39" s="69">
        <f>D39</f>
        <v>0</v>
      </c>
    </row>
    <row r="40" spans="1:6" ht="12" customHeight="1">
      <c r="A40" s="85" t="s">
        <v>97</v>
      </c>
      <c r="B40" s="101"/>
      <c r="C40" s="82" t="s">
        <v>98</v>
      </c>
      <c r="D40" s="64"/>
      <c r="E40" s="82" t="s">
        <v>98</v>
      </c>
      <c r="F40" s="64"/>
    </row>
    <row r="41" spans="1:6" ht="12" customHeight="1">
      <c r="A41" s="85" t="s">
        <v>99</v>
      </c>
      <c r="B41" s="108"/>
      <c r="C41" s="93"/>
      <c r="D41" s="69"/>
      <c r="E41" s="89"/>
      <c r="F41" s="69"/>
    </row>
    <row r="42" spans="1:6" ht="12" customHeight="1">
      <c r="A42" s="85" t="s">
        <v>100</v>
      </c>
      <c r="B42" s="101"/>
      <c r="C42" s="93"/>
      <c r="D42" s="69"/>
      <c r="E42" s="88"/>
      <c r="F42" s="69"/>
    </row>
    <row r="43" spans="1:6" ht="12" customHeight="1">
      <c r="A43" s="85" t="s">
        <v>101</v>
      </c>
      <c r="B43" s="101"/>
      <c r="C43" s="93"/>
      <c r="D43" s="95"/>
      <c r="E43" s="89"/>
      <c r="F43" s="69"/>
    </row>
    <row r="44" spans="1:6" ht="12" customHeight="1">
      <c r="A44" s="89"/>
      <c r="B44" s="101"/>
      <c r="C44" s="88"/>
      <c r="D44" s="95"/>
      <c r="E44" s="88"/>
      <c r="F44" s="95"/>
    </row>
    <row r="45" spans="1:6" ht="12" customHeight="1">
      <c r="A45" s="54" t="s">
        <v>102</v>
      </c>
      <c r="B45" s="70">
        <f>SUM(B38,B39,B40)</f>
        <v>179.15</v>
      </c>
      <c r="C45" s="96" t="s">
        <v>103</v>
      </c>
      <c r="D45" s="71">
        <f>SUM(D38,D39,D40)</f>
        <v>179.14999999999998</v>
      </c>
      <c r="E45" s="54" t="s">
        <v>103</v>
      </c>
      <c r="F45" s="72">
        <f>SUM(F38,F39,F40)</f>
        <v>179.15</v>
      </c>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1"/>
  <sheetViews>
    <sheetView showGridLines="0" showZeros="0" zoomScalePageLayoutView="0" workbookViewId="0" topLeftCell="A1">
      <selection activeCell="A2" sqref="A2:O2"/>
    </sheetView>
  </sheetViews>
  <sheetFormatPr defaultColWidth="9.16015625" defaultRowHeight="12.75" customHeight="1"/>
  <cols>
    <col min="1" max="1" width="13" style="0" customWidth="1"/>
    <col min="2" max="2" width="20.66015625" style="0" customWidth="1"/>
    <col min="3" max="5" width="7.83203125" style="0" customWidth="1"/>
    <col min="6" max="6" width="12.83203125" style="0" customWidth="1"/>
    <col min="7" max="10" width="8.83203125" style="0" customWidth="1"/>
    <col min="11" max="11" width="10.83203125" style="0" customWidth="1"/>
    <col min="12" max="13" width="8.83203125" style="0" customWidth="1"/>
    <col min="14" max="14" width="16.83203125" style="0" customWidth="1"/>
    <col min="15" max="15" width="12" style="0" customWidth="1"/>
    <col min="16" max="16" width="10.66015625" style="0" customWidth="1"/>
  </cols>
  <sheetData>
    <row r="1" spans="1:3" ht="29.25" customHeight="1">
      <c r="A1" s="23" t="s">
        <v>10</v>
      </c>
      <c r="B1" s="23"/>
      <c r="C1" s="23"/>
    </row>
    <row r="2" spans="1:16" ht="35.25" customHeight="1">
      <c r="A2" s="159" t="s">
        <v>375</v>
      </c>
      <c r="B2" s="160"/>
      <c r="C2" s="160"/>
      <c r="D2" s="160"/>
      <c r="E2" s="160"/>
      <c r="F2" s="160"/>
      <c r="G2" s="160"/>
      <c r="H2" s="160"/>
      <c r="I2" s="160"/>
      <c r="J2" s="160"/>
      <c r="K2" s="160"/>
      <c r="L2" s="160"/>
      <c r="M2" s="160"/>
      <c r="N2" s="160"/>
      <c r="O2" s="160"/>
      <c r="P2" s="100"/>
    </row>
    <row r="3" ht="21.75" customHeight="1">
      <c r="O3" s="4" t="s">
        <v>29</v>
      </c>
    </row>
    <row r="4" spans="1:15" ht="18" customHeight="1">
      <c r="A4" s="161" t="s">
        <v>104</v>
      </c>
      <c r="B4" s="161" t="s">
        <v>105</v>
      </c>
      <c r="C4" s="161" t="s">
        <v>106</v>
      </c>
      <c r="D4" s="161" t="s">
        <v>107</v>
      </c>
      <c r="E4" s="161"/>
      <c r="F4" s="161"/>
      <c r="G4" s="161"/>
      <c r="H4" s="161"/>
      <c r="I4" s="161"/>
      <c r="J4" s="161"/>
      <c r="K4" s="161"/>
      <c r="L4" s="161"/>
      <c r="M4" s="161"/>
      <c r="N4" s="161"/>
      <c r="O4" s="156" t="s">
        <v>108</v>
      </c>
    </row>
    <row r="5" spans="1:15" ht="22.5" customHeight="1">
      <c r="A5" s="161"/>
      <c r="B5" s="161"/>
      <c r="C5" s="161"/>
      <c r="D5" s="155" t="s">
        <v>109</v>
      </c>
      <c r="E5" s="155" t="s">
        <v>110</v>
      </c>
      <c r="F5" s="155"/>
      <c r="G5" s="155" t="s">
        <v>111</v>
      </c>
      <c r="H5" s="155" t="s">
        <v>112</v>
      </c>
      <c r="I5" s="155" t="s">
        <v>113</v>
      </c>
      <c r="J5" s="155" t="s">
        <v>114</v>
      </c>
      <c r="K5" s="155" t="s">
        <v>115</v>
      </c>
      <c r="L5" s="155" t="s">
        <v>116</v>
      </c>
      <c r="M5" s="155" t="s">
        <v>99</v>
      </c>
      <c r="N5" s="155" t="s">
        <v>117</v>
      </c>
      <c r="O5" s="157"/>
    </row>
    <row r="6" spans="1:15" ht="33.75" customHeight="1">
      <c r="A6" s="161"/>
      <c r="B6" s="161"/>
      <c r="C6" s="161"/>
      <c r="D6" s="155"/>
      <c r="E6" s="25" t="s">
        <v>118</v>
      </c>
      <c r="F6" s="25" t="s">
        <v>119</v>
      </c>
      <c r="G6" s="155"/>
      <c r="H6" s="155"/>
      <c r="I6" s="155"/>
      <c r="J6" s="155"/>
      <c r="K6" s="155"/>
      <c r="L6" s="155"/>
      <c r="M6" s="155"/>
      <c r="N6" s="155"/>
      <c r="O6" s="158"/>
    </row>
    <row r="7" spans="1:15" ht="18" customHeight="1">
      <c r="A7" s="27" t="s">
        <v>120</v>
      </c>
      <c r="B7" s="27" t="s">
        <v>120</v>
      </c>
      <c r="C7" s="27">
        <v>1</v>
      </c>
      <c r="D7" s="27">
        <v>2</v>
      </c>
      <c r="E7" s="27">
        <v>3</v>
      </c>
      <c r="F7" s="27">
        <v>4</v>
      </c>
      <c r="G7" s="27">
        <v>5</v>
      </c>
      <c r="H7" s="27">
        <v>6</v>
      </c>
      <c r="I7" s="27">
        <v>7</v>
      </c>
      <c r="J7" s="27">
        <v>8</v>
      </c>
      <c r="K7" s="27">
        <v>9</v>
      </c>
      <c r="L7" s="27">
        <v>10</v>
      </c>
      <c r="M7" s="27">
        <v>11</v>
      </c>
      <c r="N7" s="27">
        <v>12</v>
      </c>
      <c r="O7" s="27">
        <v>13</v>
      </c>
    </row>
    <row r="8" spans="1:15" s="4" customFormat="1" ht="18" customHeight="1">
      <c r="A8" s="120" t="s">
        <v>277</v>
      </c>
      <c r="B8" s="118" t="s">
        <v>275</v>
      </c>
      <c r="C8" s="30">
        <f>D8+O8</f>
        <v>179.15</v>
      </c>
      <c r="D8" s="30">
        <f>E8+SUM(G8:N8)</f>
        <v>179.15</v>
      </c>
      <c r="E8" s="101">
        <v>179.15</v>
      </c>
      <c r="F8" s="99"/>
      <c r="G8" s="29"/>
      <c r="H8" s="29"/>
      <c r="I8" s="29"/>
      <c r="J8" s="29"/>
      <c r="K8" s="29"/>
      <c r="L8" s="29"/>
      <c r="M8" s="29"/>
      <c r="N8" s="29"/>
      <c r="O8" s="29"/>
    </row>
    <row r="9" spans="1:15" s="4" customFormat="1" ht="18" customHeight="1">
      <c r="A9" s="29"/>
      <c r="B9" s="29"/>
      <c r="C9" s="29"/>
      <c r="D9" s="29"/>
      <c r="E9" s="29"/>
      <c r="F9" s="29"/>
      <c r="G9" s="29"/>
      <c r="H9" s="29"/>
      <c r="I9" s="29"/>
      <c r="J9" s="29"/>
      <c r="K9" s="29"/>
      <c r="L9" s="29"/>
      <c r="M9" s="29"/>
      <c r="N9" s="29"/>
      <c r="O9" s="29"/>
    </row>
    <row r="10" spans="1:15" s="4" customFormat="1" ht="18" customHeight="1">
      <c r="A10" s="29"/>
      <c r="B10" s="29"/>
      <c r="C10" s="29"/>
      <c r="D10" s="29"/>
      <c r="E10" s="29"/>
      <c r="F10" s="29"/>
      <c r="G10" s="29"/>
      <c r="H10" s="29"/>
      <c r="I10" s="29"/>
      <c r="J10" s="41"/>
      <c r="K10" s="41"/>
      <c r="L10" s="41"/>
      <c r="M10" s="41"/>
      <c r="N10" s="29"/>
      <c r="O10" s="29"/>
    </row>
    <row r="11" spans="1:15" s="4" customFormat="1" ht="18" customHeight="1">
      <c r="A11" s="29"/>
      <c r="B11" s="41"/>
      <c r="C11" s="41"/>
      <c r="D11" s="29"/>
      <c r="E11" s="29"/>
      <c r="F11" s="29"/>
      <c r="G11" s="29"/>
      <c r="H11" s="41"/>
      <c r="I11" s="41"/>
      <c r="J11" s="41"/>
      <c r="K11" s="41"/>
      <c r="L11" s="41"/>
      <c r="M11" s="41"/>
      <c r="N11" s="29"/>
      <c r="O11" s="29"/>
    </row>
    <row r="12" spans="1:15" s="4" customFormat="1" ht="18" customHeight="1">
      <c r="A12" s="29"/>
      <c r="B12" s="29"/>
      <c r="C12" s="29"/>
      <c r="D12" s="29"/>
      <c r="E12" s="29"/>
      <c r="F12" s="29"/>
      <c r="G12" s="29"/>
      <c r="H12" s="41"/>
      <c r="I12" s="41"/>
      <c r="J12" s="41"/>
      <c r="K12" s="41"/>
      <c r="L12" s="41"/>
      <c r="M12" s="41"/>
      <c r="N12" s="29"/>
      <c r="O12" s="29"/>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39305555555555555" right="0.39305555555555555" top="0.7868055555555555" bottom="0.786805555555555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7"/>
  <sheetViews>
    <sheetView showGridLines="0" showZeros="0" zoomScalePageLayoutView="0" workbookViewId="0" topLeftCell="A1">
      <selection activeCell="A2" sqref="A2:M2"/>
    </sheetView>
  </sheetViews>
  <sheetFormatPr defaultColWidth="9.16015625" defaultRowHeight="12.75" customHeight="1"/>
  <cols>
    <col min="1" max="1" width="9.83203125" style="0" customWidth="1"/>
    <col min="2" max="2" width="23.5" style="0" customWidth="1"/>
    <col min="3" max="3" width="12" style="0" customWidth="1"/>
    <col min="4" max="4" width="11.16015625" style="0" customWidth="1"/>
    <col min="5" max="5" width="12.83203125" style="0" customWidth="1"/>
    <col min="6" max="6" width="18.83203125" style="0" customWidth="1"/>
    <col min="7" max="7" width="10.83203125" style="0" customWidth="1"/>
    <col min="8" max="9" width="8.83203125" style="0" customWidth="1"/>
    <col min="10" max="10" width="10.83203125" style="0" customWidth="1"/>
    <col min="11" max="12" width="8.83203125" style="0" customWidth="1"/>
    <col min="13" max="13" width="12" style="0" customWidth="1"/>
    <col min="14" max="14" width="13.33203125" style="0" customWidth="1"/>
  </cols>
  <sheetData>
    <row r="1" spans="1:3" ht="29.25" customHeight="1">
      <c r="A1" s="23" t="s">
        <v>11</v>
      </c>
      <c r="B1" s="23"/>
      <c r="C1" s="23"/>
    </row>
    <row r="2" spans="1:14" ht="35.25" customHeight="1">
      <c r="A2" s="159" t="s">
        <v>376</v>
      </c>
      <c r="B2" s="160"/>
      <c r="C2" s="160"/>
      <c r="D2" s="160"/>
      <c r="E2" s="160"/>
      <c r="F2" s="160"/>
      <c r="G2" s="160"/>
      <c r="H2" s="160"/>
      <c r="I2" s="160"/>
      <c r="J2" s="160"/>
      <c r="K2" s="160"/>
      <c r="L2" s="160"/>
      <c r="M2" s="160"/>
      <c r="N2" s="100"/>
    </row>
    <row r="3" ht="21.75" customHeight="1">
      <c r="M3" s="33" t="s">
        <v>29</v>
      </c>
    </row>
    <row r="4" spans="1:13" ht="15" customHeight="1">
      <c r="A4" s="161" t="s">
        <v>104</v>
      </c>
      <c r="B4" s="161" t="s">
        <v>105</v>
      </c>
      <c r="C4" s="161" t="s">
        <v>106</v>
      </c>
      <c r="D4" s="161" t="s">
        <v>107</v>
      </c>
      <c r="E4" s="161"/>
      <c r="F4" s="161"/>
      <c r="G4" s="161"/>
      <c r="H4" s="161"/>
      <c r="I4" s="161"/>
      <c r="J4" s="161"/>
      <c r="K4" s="161"/>
      <c r="L4" s="161"/>
      <c r="M4" s="161"/>
    </row>
    <row r="5" spans="1:13" ht="30" customHeight="1">
      <c r="A5" s="161"/>
      <c r="B5" s="161"/>
      <c r="C5" s="161"/>
      <c r="D5" s="155" t="s">
        <v>109</v>
      </c>
      <c r="E5" s="155" t="s">
        <v>121</v>
      </c>
      <c r="F5" s="155"/>
      <c r="G5" s="155" t="s">
        <v>122</v>
      </c>
      <c r="H5" s="155" t="s">
        <v>113</v>
      </c>
      <c r="I5" s="155" t="s">
        <v>114</v>
      </c>
      <c r="J5" s="155" t="s">
        <v>115</v>
      </c>
      <c r="K5" s="155" t="s">
        <v>123</v>
      </c>
      <c r="L5" s="155" t="s">
        <v>108</v>
      </c>
      <c r="M5" s="155" t="s">
        <v>99</v>
      </c>
    </row>
    <row r="6" spans="1:13" ht="40.5" customHeight="1">
      <c r="A6" s="161"/>
      <c r="B6" s="161"/>
      <c r="C6" s="161"/>
      <c r="D6" s="155"/>
      <c r="E6" s="25" t="s">
        <v>118</v>
      </c>
      <c r="F6" s="25" t="s">
        <v>124</v>
      </c>
      <c r="G6" s="155"/>
      <c r="H6" s="155"/>
      <c r="I6" s="155"/>
      <c r="J6" s="155"/>
      <c r="K6" s="155"/>
      <c r="L6" s="155"/>
      <c r="M6" s="155"/>
    </row>
    <row r="7" spans="1:13" ht="18" customHeight="1">
      <c r="A7" s="27" t="s">
        <v>120</v>
      </c>
      <c r="B7" s="27" t="s">
        <v>120</v>
      </c>
      <c r="C7" s="27">
        <v>1</v>
      </c>
      <c r="D7" s="27">
        <v>2</v>
      </c>
      <c r="E7" s="27">
        <v>3</v>
      </c>
      <c r="F7" s="27">
        <v>4</v>
      </c>
      <c r="G7" s="27">
        <v>5</v>
      </c>
      <c r="H7" s="27">
        <v>6</v>
      </c>
      <c r="I7" s="27">
        <v>7</v>
      </c>
      <c r="J7" s="27">
        <v>8</v>
      </c>
      <c r="K7" s="27">
        <v>9</v>
      </c>
      <c r="L7" s="27">
        <v>10</v>
      </c>
      <c r="M7" s="27">
        <v>11</v>
      </c>
    </row>
    <row r="8" spans="1:13" ht="18" customHeight="1">
      <c r="A8" s="39" t="s">
        <v>278</v>
      </c>
      <c r="B8" s="119" t="s">
        <v>275</v>
      </c>
      <c r="C8" s="97">
        <f>D8</f>
        <v>179.15</v>
      </c>
      <c r="D8" s="97">
        <f>E8+SUM(G8:M8)</f>
        <v>179.15</v>
      </c>
      <c r="E8" s="98">
        <v>179.15</v>
      </c>
      <c r="F8" s="99"/>
      <c r="G8" s="31"/>
      <c r="H8" s="31"/>
      <c r="I8" s="31"/>
      <c r="J8" s="31"/>
      <c r="K8" s="31"/>
      <c r="L8" s="31"/>
      <c r="M8" s="31"/>
    </row>
    <row r="9" spans="1:13" ht="18" customHeight="1">
      <c r="A9" s="31"/>
      <c r="B9" s="31"/>
      <c r="C9" s="31"/>
      <c r="D9" s="31"/>
      <c r="E9" s="31"/>
      <c r="F9" s="31"/>
      <c r="G9" s="31"/>
      <c r="H9" s="31"/>
      <c r="I9" s="31"/>
      <c r="J9" s="31"/>
      <c r="K9" s="31"/>
      <c r="L9" s="31"/>
      <c r="M9" s="31"/>
    </row>
    <row r="10" spans="1:13" ht="18" customHeight="1">
      <c r="A10" s="31"/>
      <c r="B10" s="31"/>
      <c r="C10" s="31"/>
      <c r="D10" s="31"/>
      <c r="E10" s="31"/>
      <c r="F10" s="31"/>
      <c r="G10" s="31"/>
      <c r="H10" s="31"/>
      <c r="I10" s="31"/>
      <c r="J10" s="31"/>
      <c r="K10" s="31"/>
      <c r="L10" s="31"/>
      <c r="M10" s="31"/>
    </row>
    <row r="11" spans="1:13" ht="18" customHeight="1">
      <c r="A11" s="31"/>
      <c r="B11" s="31"/>
      <c r="C11" s="31"/>
      <c r="D11" s="31"/>
      <c r="E11" s="31"/>
      <c r="F11" s="31"/>
      <c r="G11" s="31"/>
      <c r="H11" s="31"/>
      <c r="I11" s="32"/>
      <c r="J11" s="31"/>
      <c r="K11" s="31"/>
      <c r="L11" s="31"/>
      <c r="M11" s="31"/>
    </row>
    <row r="12" spans="1:13" ht="18" customHeight="1">
      <c r="A12" s="31"/>
      <c r="B12" s="31"/>
      <c r="C12" s="31"/>
      <c r="D12" s="31"/>
      <c r="E12" s="31"/>
      <c r="F12" s="31"/>
      <c r="G12" s="31"/>
      <c r="H12" s="32"/>
      <c r="I12" s="32"/>
      <c r="J12" s="31"/>
      <c r="K12" s="31"/>
      <c r="L12" s="31"/>
      <c r="M12" s="31"/>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H5:H6"/>
    <mergeCell ref="I5:I6"/>
    <mergeCell ref="J5:J6"/>
    <mergeCell ref="K5:K6"/>
    <mergeCell ref="L5:L6"/>
    <mergeCell ref="M5:M6"/>
    <mergeCell ref="A2:M2"/>
    <mergeCell ref="D4:M4"/>
    <mergeCell ref="E5:F5"/>
    <mergeCell ref="A4:A6"/>
    <mergeCell ref="B4:B6"/>
    <mergeCell ref="C4:C6"/>
    <mergeCell ref="D5:D6"/>
    <mergeCell ref="G5:G6"/>
  </mergeCells>
  <printOptions horizontalCentered="1"/>
  <pageMargins left="0.5902777777777778" right="0.5902777777777778" top="0.7868055555555555" bottom="0.786805555555555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60"/>
  <sheetViews>
    <sheetView showGridLines="0" showZeros="0" zoomScalePageLayoutView="0" workbookViewId="0" topLeftCell="A1">
      <selection activeCell="A2" sqref="A2:F2"/>
    </sheetView>
  </sheetViews>
  <sheetFormatPr defaultColWidth="9.16015625" defaultRowHeight="12.75" customHeight="1"/>
  <cols>
    <col min="1" max="1" width="42.83203125" style="0" customWidth="1"/>
    <col min="2" max="2" width="15.83203125" style="0" customWidth="1"/>
    <col min="3" max="3" width="32.66015625" style="0" customWidth="1"/>
    <col min="4" max="4" width="15.83203125" style="0" customWidth="1"/>
    <col min="5" max="5" width="34.83203125" style="0" customWidth="1"/>
    <col min="6" max="6" width="15.83203125" style="0" customWidth="1"/>
  </cols>
  <sheetData>
    <row r="1" spans="1:6" ht="12.75" customHeight="1">
      <c r="A1" s="49" t="s">
        <v>12</v>
      </c>
      <c r="B1" s="50"/>
      <c r="C1" s="50"/>
      <c r="D1" s="50"/>
      <c r="E1" s="50"/>
      <c r="F1" s="51"/>
    </row>
    <row r="2" spans="1:6" ht="15.75" customHeight="1">
      <c r="A2" s="151" t="s">
        <v>377</v>
      </c>
      <c r="B2" s="152"/>
      <c r="C2" s="152"/>
      <c r="D2" s="152"/>
      <c r="E2" s="152"/>
      <c r="F2" s="152"/>
    </row>
    <row r="3" spans="1:6" ht="15" customHeight="1">
      <c r="A3" s="153"/>
      <c r="B3" s="153"/>
      <c r="C3" s="52"/>
      <c r="D3" s="52"/>
      <c r="E3" s="53"/>
      <c r="F3" s="81" t="s">
        <v>29</v>
      </c>
    </row>
    <row r="4" spans="1:6" ht="12.75" customHeight="1">
      <c r="A4" s="154" t="s">
        <v>30</v>
      </c>
      <c r="B4" s="154"/>
      <c r="C4" s="154" t="s">
        <v>31</v>
      </c>
      <c r="D4" s="154"/>
      <c r="E4" s="154"/>
      <c r="F4" s="154"/>
    </row>
    <row r="5" spans="1:6" ht="12.75" customHeight="1">
      <c r="A5" s="54" t="s">
        <v>32</v>
      </c>
      <c r="B5" s="54" t="s">
        <v>33</v>
      </c>
      <c r="C5" s="54" t="s">
        <v>34</v>
      </c>
      <c r="D5" s="55" t="s">
        <v>33</v>
      </c>
      <c r="E5" s="54" t="s">
        <v>35</v>
      </c>
      <c r="F5" s="54" t="s">
        <v>33</v>
      </c>
    </row>
    <row r="6" spans="1:6" ht="12.75" customHeight="1">
      <c r="A6" s="82" t="s">
        <v>125</v>
      </c>
      <c r="B6" s="61">
        <f>B7+B9+B10</f>
        <v>179.15</v>
      </c>
      <c r="C6" s="82" t="s">
        <v>125</v>
      </c>
      <c r="D6" s="64">
        <v>179.15</v>
      </c>
      <c r="E6" s="83" t="s">
        <v>125</v>
      </c>
      <c r="F6" s="61">
        <f>F7+F12+F23+F24+F25</f>
        <v>179.15</v>
      </c>
    </row>
    <row r="7" spans="1:6" ht="12.75" customHeight="1">
      <c r="A7" s="56" t="s">
        <v>126</v>
      </c>
      <c r="B7" s="84">
        <v>179.15</v>
      </c>
      <c r="C7" s="83" t="s">
        <v>38</v>
      </c>
      <c r="D7" s="84"/>
      <c r="E7" s="83" t="s">
        <v>39</v>
      </c>
      <c r="F7" s="61">
        <f>SUM(F8:F11)</f>
        <v>145.15</v>
      </c>
    </row>
    <row r="8" spans="1:8" ht="12.75" customHeight="1">
      <c r="A8" s="85" t="s">
        <v>127</v>
      </c>
      <c r="B8" s="59"/>
      <c r="C8" s="83" t="s">
        <v>41</v>
      </c>
      <c r="D8" s="64"/>
      <c r="E8" s="83" t="s">
        <v>42</v>
      </c>
      <c r="F8" s="106">
        <v>105.97</v>
      </c>
      <c r="H8" s="23"/>
    </row>
    <row r="9" spans="1:6" ht="12.75" customHeight="1">
      <c r="A9" s="56" t="s">
        <v>128</v>
      </c>
      <c r="B9" s="59"/>
      <c r="C9" s="83" t="s">
        <v>44</v>
      </c>
      <c r="D9" s="64"/>
      <c r="E9" s="83" t="s">
        <v>45</v>
      </c>
      <c r="F9" s="106">
        <v>15.96</v>
      </c>
    </row>
    <row r="10" spans="1:6" ht="12.75" customHeight="1">
      <c r="A10" s="56" t="s">
        <v>129</v>
      </c>
      <c r="B10" s="59"/>
      <c r="C10" s="83" t="s">
        <v>47</v>
      </c>
      <c r="D10" s="64"/>
      <c r="E10" s="83" t="s">
        <v>48</v>
      </c>
      <c r="F10" s="106">
        <v>23.22</v>
      </c>
    </row>
    <row r="11" spans="1:6" ht="12.75" customHeight="1">
      <c r="A11" s="56"/>
      <c r="B11" s="59"/>
      <c r="C11" s="83" t="s">
        <v>50</v>
      </c>
      <c r="D11" s="64"/>
      <c r="E11" s="83" t="s">
        <v>51</v>
      </c>
      <c r="F11" s="64"/>
    </row>
    <row r="12" spans="1:6" ht="12.75" customHeight="1">
      <c r="A12" s="56"/>
      <c r="B12" s="59"/>
      <c r="C12" s="83" t="s">
        <v>53</v>
      </c>
      <c r="D12" s="64"/>
      <c r="E12" s="83" t="s">
        <v>54</v>
      </c>
      <c r="F12" s="61">
        <f>SUM(F13:F22)</f>
        <v>34</v>
      </c>
    </row>
    <row r="13" spans="1:6" ht="12.75" customHeight="1">
      <c r="A13" s="56"/>
      <c r="B13" s="59"/>
      <c r="C13" s="83" t="s">
        <v>56</v>
      </c>
      <c r="D13" s="64"/>
      <c r="E13" s="86" t="s">
        <v>42</v>
      </c>
      <c r="F13" s="64"/>
    </row>
    <row r="14" spans="1:6" ht="12.75" customHeight="1">
      <c r="A14" s="56"/>
      <c r="B14" s="59"/>
      <c r="C14" s="83" t="s">
        <v>58</v>
      </c>
      <c r="D14" s="64">
        <v>17.1</v>
      </c>
      <c r="E14" s="86" t="s">
        <v>45</v>
      </c>
      <c r="F14" s="64">
        <v>34</v>
      </c>
    </row>
    <row r="15" spans="1:6" ht="12.75" customHeight="1">
      <c r="A15" s="86"/>
      <c r="B15" s="59"/>
      <c r="C15" s="83" t="s">
        <v>60</v>
      </c>
      <c r="D15" s="64"/>
      <c r="E15" s="86" t="s">
        <v>61</v>
      </c>
      <c r="F15" s="64"/>
    </row>
    <row r="16" spans="1:6" ht="12.75" customHeight="1">
      <c r="A16" s="86"/>
      <c r="B16" s="59"/>
      <c r="C16" s="83" t="s">
        <v>63</v>
      </c>
      <c r="D16" s="64">
        <v>6.76</v>
      </c>
      <c r="E16" s="86" t="s">
        <v>64</v>
      </c>
      <c r="F16" s="64"/>
    </row>
    <row r="17" spans="1:6" ht="12.75" customHeight="1">
      <c r="A17" s="86"/>
      <c r="B17" s="59"/>
      <c r="C17" s="83" t="s">
        <v>66</v>
      </c>
      <c r="D17" s="64"/>
      <c r="E17" s="86" t="s">
        <v>67</v>
      </c>
      <c r="F17" s="64"/>
    </row>
    <row r="18" spans="1:6" ht="12.75" customHeight="1">
      <c r="A18" s="86"/>
      <c r="B18" s="57"/>
      <c r="C18" s="83" t="s">
        <v>68</v>
      </c>
      <c r="D18" s="64"/>
      <c r="E18" s="86" t="s">
        <v>69</v>
      </c>
      <c r="F18" s="64"/>
    </row>
    <row r="19" spans="1:6" ht="12.75" customHeight="1">
      <c r="A19" s="86"/>
      <c r="B19" s="87"/>
      <c r="C19" s="83" t="s">
        <v>70</v>
      </c>
      <c r="D19" s="64"/>
      <c r="E19" s="86" t="s">
        <v>71</v>
      </c>
      <c r="F19" s="64"/>
    </row>
    <row r="20" spans="1:6" ht="12.75" customHeight="1">
      <c r="A20" s="86"/>
      <c r="B20" s="57"/>
      <c r="C20" s="83" t="s">
        <v>72</v>
      </c>
      <c r="D20" s="64"/>
      <c r="E20" s="86" t="s">
        <v>73</v>
      </c>
      <c r="F20" s="64"/>
    </row>
    <row r="21" spans="1:6" ht="12.75" customHeight="1">
      <c r="A21" s="88"/>
      <c r="B21" s="57"/>
      <c r="C21" s="83" t="s">
        <v>74</v>
      </c>
      <c r="D21" s="64"/>
      <c r="E21" s="86" t="s">
        <v>75</v>
      </c>
      <c r="F21" s="64"/>
    </row>
    <row r="22" spans="1:6" ht="12.75" customHeight="1">
      <c r="A22" s="89"/>
      <c r="B22" s="57"/>
      <c r="C22" s="83" t="s">
        <v>76</v>
      </c>
      <c r="D22" s="64"/>
      <c r="E22" s="85" t="s">
        <v>77</v>
      </c>
      <c r="F22" s="64"/>
    </row>
    <row r="23" spans="1:6" ht="12.75" customHeight="1">
      <c r="A23" s="88"/>
      <c r="B23" s="57"/>
      <c r="C23" s="83" t="s">
        <v>78</v>
      </c>
      <c r="D23" s="64"/>
      <c r="E23" s="67" t="s">
        <v>79</v>
      </c>
      <c r="F23" s="64"/>
    </row>
    <row r="24" spans="1:6" ht="12.75" customHeight="1">
      <c r="A24" s="88"/>
      <c r="B24" s="57"/>
      <c r="C24" s="83" t="s">
        <v>80</v>
      </c>
      <c r="D24" s="64"/>
      <c r="E24" s="67" t="s">
        <v>81</v>
      </c>
      <c r="F24" s="64"/>
    </row>
    <row r="25" spans="1:7" ht="12.75" customHeight="1">
      <c r="A25" s="88"/>
      <c r="B25" s="57"/>
      <c r="C25" s="83" t="s">
        <v>82</v>
      </c>
      <c r="D25" s="64"/>
      <c r="E25" s="67" t="s">
        <v>83</v>
      </c>
      <c r="F25" s="64"/>
      <c r="G25" s="23"/>
    </row>
    <row r="26" spans="1:8" ht="12.75" customHeight="1">
      <c r="A26" s="88"/>
      <c r="B26" s="57"/>
      <c r="C26" s="83" t="s">
        <v>84</v>
      </c>
      <c r="D26" s="64">
        <v>8.12</v>
      </c>
      <c r="E26" s="83"/>
      <c r="F26" s="64"/>
      <c r="G26" s="23"/>
      <c r="H26" s="23"/>
    </row>
    <row r="27" spans="1:8" ht="12.75" customHeight="1">
      <c r="A27" s="89"/>
      <c r="B27" s="87"/>
      <c r="C27" s="83" t="s">
        <v>85</v>
      </c>
      <c r="D27" s="64"/>
      <c r="E27" s="83"/>
      <c r="F27" s="64"/>
      <c r="G27" s="23"/>
      <c r="H27" s="23"/>
    </row>
    <row r="28" spans="1:8" ht="12.75" customHeight="1">
      <c r="A28" s="88"/>
      <c r="B28" s="57"/>
      <c r="C28" s="83" t="s">
        <v>86</v>
      </c>
      <c r="D28" s="64"/>
      <c r="E28" s="83"/>
      <c r="F28" s="64"/>
      <c r="G28" s="23"/>
      <c r="H28" s="23"/>
    </row>
    <row r="29" spans="1:8" ht="12.75" customHeight="1">
      <c r="A29" s="89"/>
      <c r="B29" s="87"/>
      <c r="C29" s="83" t="s">
        <v>87</v>
      </c>
      <c r="D29" s="64"/>
      <c r="E29" s="83"/>
      <c r="F29" s="64"/>
      <c r="G29" s="23"/>
      <c r="H29" s="23"/>
    </row>
    <row r="30" spans="1:7" ht="12.75" customHeight="1">
      <c r="A30" s="89"/>
      <c r="B30" s="57"/>
      <c r="C30" s="83" t="s">
        <v>88</v>
      </c>
      <c r="D30" s="64"/>
      <c r="E30" s="83"/>
      <c r="F30" s="64"/>
      <c r="G30" s="23"/>
    </row>
    <row r="31" spans="1:6" ht="12.75" customHeight="1">
      <c r="A31" s="89"/>
      <c r="B31" s="57"/>
      <c r="C31" s="83" t="s">
        <v>89</v>
      </c>
      <c r="D31" s="64"/>
      <c r="E31" s="83"/>
      <c r="F31" s="64"/>
    </row>
    <row r="32" spans="1:6" ht="12.75" customHeight="1">
      <c r="A32" s="89"/>
      <c r="B32" s="57"/>
      <c r="C32" s="83" t="s">
        <v>90</v>
      </c>
      <c r="D32" s="64"/>
      <c r="E32" s="83"/>
      <c r="F32" s="64"/>
    </row>
    <row r="33" spans="1:8" ht="12.75" customHeight="1">
      <c r="A33" s="89"/>
      <c r="B33" s="57"/>
      <c r="C33" s="83" t="s">
        <v>91</v>
      </c>
      <c r="D33" s="64"/>
      <c r="E33" s="83"/>
      <c r="F33" s="64"/>
      <c r="G33" s="23"/>
      <c r="H33" s="23"/>
    </row>
    <row r="34" spans="1:6" ht="12.75" customHeight="1">
      <c r="A34" s="88"/>
      <c r="B34" s="57"/>
      <c r="C34" s="83" t="s">
        <v>92</v>
      </c>
      <c r="D34" s="64"/>
      <c r="E34" s="83"/>
      <c r="F34" s="64"/>
    </row>
    <row r="35" spans="1:6" ht="12.75" customHeight="1">
      <c r="A35" s="89"/>
      <c r="B35" s="57"/>
      <c r="C35" s="83"/>
      <c r="D35" s="69"/>
      <c r="E35" s="56"/>
      <c r="F35" s="69"/>
    </row>
    <row r="36" spans="1:6" ht="12.75" customHeight="1">
      <c r="A36" s="55" t="s">
        <v>93</v>
      </c>
      <c r="B36" s="90">
        <f>B6</f>
        <v>179.15</v>
      </c>
      <c r="C36" s="55" t="s">
        <v>94</v>
      </c>
      <c r="D36" s="72">
        <f>D6</f>
        <v>179.15</v>
      </c>
      <c r="E36" s="55" t="s">
        <v>94</v>
      </c>
      <c r="F36" s="72">
        <f>SUM(F6)</f>
        <v>179.15</v>
      </c>
    </row>
    <row r="37" spans="1:6" ht="12.75" customHeight="1">
      <c r="A37" s="83" t="s">
        <v>99</v>
      </c>
      <c r="B37" s="91">
        <f>B38+B39</f>
        <v>0</v>
      </c>
      <c r="C37" s="86" t="s">
        <v>96</v>
      </c>
      <c r="D37" s="92"/>
      <c r="E37" s="86" t="s">
        <v>96</v>
      </c>
      <c r="F37" s="69">
        <f>D37</f>
        <v>0</v>
      </c>
    </row>
    <row r="38" spans="1:6" ht="12.75" customHeight="1">
      <c r="A38" s="83" t="s">
        <v>100</v>
      </c>
      <c r="B38" s="57"/>
      <c r="C38" s="86"/>
      <c r="D38" s="59"/>
      <c r="E38" s="86"/>
      <c r="F38" s="64"/>
    </row>
    <row r="39" spans="1:6" ht="12.75" customHeight="1">
      <c r="A39" s="83" t="s">
        <v>130</v>
      </c>
      <c r="B39" s="57"/>
      <c r="C39" s="93"/>
      <c r="D39" s="94"/>
      <c r="E39" s="89"/>
      <c r="F39" s="69"/>
    </row>
    <row r="40" spans="1:6" ht="12.75" customHeight="1">
      <c r="A40" s="89"/>
      <c r="B40" s="57"/>
      <c r="C40" s="88"/>
      <c r="D40" s="94"/>
      <c r="E40" s="88"/>
      <c r="F40" s="95"/>
    </row>
    <row r="41" spans="1:6" ht="12.75" customHeight="1">
      <c r="A41" s="54" t="s">
        <v>102</v>
      </c>
      <c r="B41" s="90">
        <f>B36+B37</f>
        <v>179.15</v>
      </c>
      <c r="C41" s="96" t="s">
        <v>103</v>
      </c>
      <c r="D41" s="72">
        <f>D37+D36</f>
        <v>179.15</v>
      </c>
      <c r="E41" s="54" t="s">
        <v>103</v>
      </c>
      <c r="F41" s="61">
        <f>F36+F37</f>
        <v>179.15</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showZeros="0" tabSelected="1" zoomScalePageLayoutView="0" workbookViewId="0" topLeftCell="A1">
      <selection activeCell="A2" sqref="A2:G2"/>
    </sheetView>
  </sheetViews>
  <sheetFormatPr defaultColWidth="9.332031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13</v>
      </c>
    </row>
    <row r="2" spans="1:7" ht="28.5" customHeight="1">
      <c r="A2" s="162" t="s">
        <v>378</v>
      </c>
      <c r="B2" s="163"/>
      <c r="C2" s="163"/>
      <c r="D2" s="163"/>
      <c r="E2" s="163"/>
      <c r="F2" s="163"/>
      <c r="G2" s="163"/>
    </row>
    <row r="3" ht="22.5" customHeight="1">
      <c r="G3" s="4" t="s">
        <v>29</v>
      </c>
    </row>
    <row r="4" spans="1:7" ht="23.25" customHeight="1">
      <c r="A4" s="40" t="s">
        <v>131</v>
      </c>
      <c r="B4" s="40" t="s">
        <v>132</v>
      </c>
      <c r="C4" s="40" t="s">
        <v>109</v>
      </c>
      <c r="D4" s="40" t="s">
        <v>133</v>
      </c>
      <c r="E4" s="40" t="s">
        <v>134</v>
      </c>
      <c r="F4" s="40" t="s">
        <v>135</v>
      </c>
      <c r="G4" s="40" t="s">
        <v>136</v>
      </c>
    </row>
    <row r="5" spans="1:7" ht="23.25" customHeight="1">
      <c r="A5" s="40" t="s">
        <v>120</v>
      </c>
      <c r="B5" s="40" t="s">
        <v>120</v>
      </c>
      <c r="C5" s="40">
        <v>1</v>
      </c>
      <c r="D5" s="40">
        <v>2</v>
      </c>
      <c r="E5" s="40">
        <v>3</v>
      </c>
      <c r="F5" s="40">
        <v>4</v>
      </c>
      <c r="G5" s="40" t="s">
        <v>120</v>
      </c>
    </row>
    <row r="6" spans="1:7" ht="23.25" customHeight="1">
      <c r="A6" s="40"/>
      <c r="B6" s="40" t="s">
        <v>109</v>
      </c>
      <c r="C6" s="79">
        <f>D6+E6+F6</f>
        <v>164.27</v>
      </c>
      <c r="D6" s="79">
        <f>D7+D11</f>
        <v>114.31</v>
      </c>
      <c r="E6" s="79">
        <f>E7+E11</f>
        <v>15.96</v>
      </c>
      <c r="F6" s="79">
        <f>F7+F11</f>
        <v>34</v>
      </c>
      <c r="G6" s="40"/>
    </row>
    <row r="7" spans="1:7" ht="23.25" customHeight="1">
      <c r="A7" s="121" t="s">
        <v>279</v>
      </c>
      <c r="B7" s="121" t="s">
        <v>280</v>
      </c>
      <c r="C7" s="122">
        <v>147.17</v>
      </c>
      <c r="D7" s="122">
        <v>97.21</v>
      </c>
      <c r="E7" s="122">
        <v>15.96</v>
      </c>
      <c r="F7" s="122">
        <v>34</v>
      </c>
      <c r="G7" s="40"/>
    </row>
    <row r="8" spans="1:7" ht="23.25" customHeight="1">
      <c r="A8" s="121" t="s">
        <v>281</v>
      </c>
      <c r="B8" s="121" t="s">
        <v>282</v>
      </c>
      <c r="C8" s="122">
        <v>147.17</v>
      </c>
      <c r="D8" s="122">
        <v>97.21</v>
      </c>
      <c r="E8" s="122">
        <v>15.96</v>
      </c>
      <c r="F8" s="122">
        <v>34</v>
      </c>
      <c r="G8" s="40"/>
    </row>
    <row r="9" spans="1:7" ht="23.25" customHeight="1">
      <c r="A9" s="121" t="s">
        <v>283</v>
      </c>
      <c r="B9" s="121" t="s">
        <v>284</v>
      </c>
      <c r="C9" s="122">
        <v>113.17</v>
      </c>
      <c r="D9" s="122">
        <v>97.21</v>
      </c>
      <c r="E9" s="122">
        <v>15.96</v>
      </c>
      <c r="F9" s="122">
        <v>0</v>
      </c>
      <c r="G9" s="40"/>
    </row>
    <row r="10" spans="1:7" ht="23.25" customHeight="1">
      <c r="A10" s="121" t="s">
        <v>285</v>
      </c>
      <c r="B10" s="121" t="s">
        <v>286</v>
      </c>
      <c r="C10" s="122">
        <v>34</v>
      </c>
      <c r="D10" s="122">
        <v>0</v>
      </c>
      <c r="E10" s="122">
        <v>0</v>
      </c>
      <c r="F10" s="122">
        <v>34</v>
      </c>
      <c r="G10" s="40"/>
    </row>
    <row r="11" spans="1:7" ht="23.25" customHeight="1">
      <c r="A11" s="121" t="s">
        <v>287</v>
      </c>
      <c r="B11" s="121" t="s">
        <v>288</v>
      </c>
      <c r="C11" s="122">
        <v>17.1</v>
      </c>
      <c r="D11" s="122">
        <v>17.1</v>
      </c>
      <c r="E11" s="122">
        <v>0</v>
      </c>
      <c r="F11" s="122">
        <v>0</v>
      </c>
      <c r="G11" s="40"/>
    </row>
    <row r="12" spans="1:7" ht="23.25" customHeight="1">
      <c r="A12" s="121" t="s">
        <v>289</v>
      </c>
      <c r="B12" s="121" t="s">
        <v>290</v>
      </c>
      <c r="C12" s="122">
        <v>17.1</v>
      </c>
      <c r="D12" s="122">
        <v>17.1</v>
      </c>
      <c r="E12" s="122">
        <v>0</v>
      </c>
      <c r="F12" s="122">
        <v>0</v>
      </c>
      <c r="G12" s="40"/>
    </row>
    <row r="13" spans="1:7" ht="23.25" customHeight="1">
      <c r="A13" s="121" t="s">
        <v>291</v>
      </c>
      <c r="B13" s="121" t="s">
        <v>292</v>
      </c>
      <c r="C13" s="122">
        <v>17.1</v>
      </c>
      <c r="D13" s="122">
        <v>17.1</v>
      </c>
      <c r="E13" s="122">
        <v>0</v>
      </c>
      <c r="F13" s="122">
        <v>0</v>
      </c>
      <c r="G13" s="40"/>
    </row>
    <row r="14" spans="1:7" ht="23.25" customHeight="1">
      <c r="A14" s="121" t="s">
        <v>293</v>
      </c>
      <c r="B14" s="121" t="s">
        <v>294</v>
      </c>
      <c r="C14" s="122">
        <v>6.76</v>
      </c>
      <c r="D14" s="122">
        <v>6.76</v>
      </c>
      <c r="E14" s="122">
        <v>0</v>
      </c>
      <c r="F14" s="122">
        <v>0</v>
      </c>
      <c r="G14" s="40"/>
    </row>
    <row r="15" spans="1:7" ht="23.25" customHeight="1">
      <c r="A15" s="121" t="s">
        <v>295</v>
      </c>
      <c r="B15" s="121" t="s">
        <v>296</v>
      </c>
      <c r="C15" s="122">
        <v>6.76</v>
      </c>
      <c r="D15" s="122">
        <v>6.76</v>
      </c>
      <c r="E15" s="122">
        <v>0</v>
      </c>
      <c r="F15" s="122">
        <v>0</v>
      </c>
      <c r="G15" s="32"/>
    </row>
    <row r="16" spans="1:7" ht="23.25" customHeight="1">
      <c r="A16" s="121" t="s">
        <v>297</v>
      </c>
      <c r="B16" s="121" t="s">
        <v>298</v>
      </c>
      <c r="C16" s="122">
        <v>6.76</v>
      </c>
      <c r="D16" s="122">
        <v>6.76</v>
      </c>
      <c r="E16" s="122">
        <v>0</v>
      </c>
      <c r="F16" s="122">
        <v>0</v>
      </c>
      <c r="G16" s="32"/>
    </row>
    <row r="17" spans="1:7" ht="23.25" customHeight="1">
      <c r="A17" s="121" t="s">
        <v>299</v>
      </c>
      <c r="B17" s="121" t="s">
        <v>137</v>
      </c>
      <c r="C17" s="122">
        <v>8.12</v>
      </c>
      <c r="D17" s="122">
        <v>8.12</v>
      </c>
      <c r="E17" s="122">
        <v>0</v>
      </c>
      <c r="F17" s="122">
        <v>0</v>
      </c>
      <c r="G17" s="32"/>
    </row>
    <row r="18" spans="1:7" ht="23.25" customHeight="1">
      <c r="A18" s="121" t="s">
        <v>300</v>
      </c>
      <c r="B18" s="121" t="s">
        <v>301</v>
      </c>
      <c r="C18" s="122">
        <v>8.12</v>
      </c>
      <c r="D18" s="122">
        <v>8.12</v>
      </c>
      <c r="E18" s="122">
        <v>0</v>
      </c>
      <c r="F18" s="122">
        <v>0</v>
      </c>
      <c r="G18" s="32"/>
    </row>
    <row r="19" spans="1:7" ht="23.25" customHeight="1">
      <c r="A19" s="121" t="s">
        <v>302</v>
      </c>
      <c r="B19" s="121" t="s">
        <v>303</v>
      </c>
      <c r="C19" s="122">
        <v>8.12</v>
      </c>
      <c r="D19" s="122">
        <v>8.12</v>
      </c>
      <c r="E19" s="122">
        <v>0</v>
      </c>
      <c r="F19" s="122">
        <v>0</v>
      </c>
      <c r="G19" s="32"/>
    </row>
    <row r="20" ht="12.75" customHeight="1">
      <c r="B20" s="23"/>
    </row>
    <row r="21" ht="12.75" customHeight="1">
      <c r="B21" s="23"/>
    </row>
    <row r="40" spans="2:6" ht="12.75" customHeight="1">
      <c r="B40" s="80"/>
      <c r="C40" s="80"/>
      <c r="D40" s="80"/>
      <c r="E40" s="80"/>
      <c r="F40" s="80"/>
    </row>
  </sheetData>
  <sheetProtection/>
  <mergeCells count="1">
    <mergeCell ref="A2:G2"/>
  </mergeCells>
  <printOptions horizontalCentered="1"/>
  <pageMargins left="0.5902777777777778" right="0.5902777777777778" top="0.7868055555555555" bottom="0.7868055555555555"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A2" sqref="A2:F2"/>
    </sheetView>
  </sheetViews>
  <sheetFormatPr defaultColWidth="9.33203125" defaultRowHeight="11.25"/>
  <cols>
    <col min="1" max="1" width="17.83203125" style="0" customWidth="1"/>
    <col min="2" max="2" width="39.5" style="0" customWidth="1"/>
    <col min="3" max="6" width="23.83203125" style="0" customWidth="1"/>
  </cols>
  <sheetData>
    <row r="1" ht="15" customHeight="1">
      <c r="A1" s="23" t="s">
        <v>14</v>
      </c>
    </row>
    <row r="2" spans="1:6" ht="18.75" customHeight="1">
      <c r="A2" s="162" t="s">
        <v>379</v>
      </c>
      <c r="B2" s="163"/>
      <c r="C2" s="163"/>
      <c r="D2" s="163"/>
      <c r="E2" s="163"/>
      <c r="F2" s="163"/>
    </row>
    <row r="3" ht="15" customHeight="1">
      <c r="F3" s="4" t="s">
        <v>29</v>
      </c>
    </row>
    <row r="4" spans="1:6" ht="15" customHeight="1">
      <c r="A4" s="40" t="s">
        <v>138</v>
      </c>
      <c r="B4" s="40" t="s">
        <v>139</v>
      </c>
      <c r="C4" s="40" t="s">
        <v>109</v>
      </c>
      <c r="D4" s="40" t="s">
        <v>133</v>
      </c>
      <c r="E4" s="40" t="s">
        <v>134</v>
      </c>
      <c r="F4" s="40" t="s">
        <v>135</v>
      </c>
    </row>
    <row r="5" spans="1:6" ht="15" customHeight="1">
      <c r="A5" s="27" t="s">
        <v>120</v>
      </c>
      <c r="B5" s="27" t="s">
        <v>120</v>
      </c>
      <c r="C5" s="27">
        <v>1</v>
      </c>
      <c r="D5" s="27">
        <v>2</v>
      </c>
      <c r="E5" s="27">
        <v>3</v>
      </c>
      <c r="F5" s="27">
        <v>4</v>
      </c>
    </row>
    <row r="6" spans="1:6" ht="15" customHeight="1">
      <c r="A6" s="74"/>
      <c r="B6" s="74" t="s">
        <v>109</v>
      </c>
      <c r="C6" s="126">
        <v>179.16</v>
      </c>
      <c r="D6" s="125">
        <v>129.2</v>
      </c>
      <c r="E6" s="125">
        <v>15.96</v>
      </c>
      <c r="F6" s="125">
        <v>34</v>
      </c>
    </row>
    <row r="7" spans="1:6" ht="25.5" customHeight="1">
      <c r="A7" s="123" t="s">
        <v>140</v>
      </c>
      <c r="B7" s="124" t="s">
        <v>141</v>
      </c>
      <c r="C7" s="126">
        <v>105.97</v>
      </c>
      <c r="D7" s="125">
        <v>105.97</v>
      </c>
      <c r="E7" s="125">
        <v>0</v>
      </c>
      <c r="F7" s="125">
        <v>0</v>
      </c>
    </row>
    <row r="8" spans="1:6" ht="25.5" customHeight="1">
      <c r="A8" s="123" t="s">
        <v>304</v>
      </c>
      <c r="B8" s="124" t="s">
        <v>327</v>
      </c>
      <c r="C8" s="126">
        <v>34.27</v>
      </c>
      <c r="D8" s="125">
        <v>34.27</v>
      </c>
      <c r="E8" s="125">
        <v>0</v>
      </c>
      <c r="F8" s="125">
        <v>0</v>
      </c>
    </row>
    <row r="9" spans="1:6" ht="25.5" customHeight="1">
      <c r="A9" s="123" t="s">
        <v>305</v>
      </c>
      <c r="B9" s="124" t="s">
        <v>328</v>
      </c>
      <c r="C9" s="126">
        <v>2.69</v>
      </c>
      <c r="D9" s="125">
        <v>2.69</v>
      </c>
      <c r="E9" s="125">
        <v>0</v>
      </c>
      <c r="F9" s="125">
        <v>0</v>
      </c>
    </row>
    <row r="10" spans="1:6" ht="25.5" customHeight="1">
      <c r="A10" s="123" t="s">
        <v>306</v>
      </c>
      <c r="B10" s="124" t="s">
        <v>329</v>
      </c>
      <c r="C10" s="126">
        <v>2.86</v>
      </c>
      <c r="D10" s="125">
        <v>2.86</v>
      </c>
      <c r="E10" s="125">
        <v>0</v>
      </c>
      <c r="F10" s="125">
        <v>0</v>
      </c>
    </row>
    <row r="11" spans="1:6" ht="25.5" customHeight="1">
      <c r="A11" s="123" t="s">
        <v>307</v>
      </c>
      <c r="B11" s="124" t="s">
        <v>330</v>
      </c>
      <c r="C11" s="126">
        <v>33.44</v>
      </c>
      <c r="D11" s="125">
        <v>33.44</v>
      </c>
      <c r="E11" s="125">
        <v>0</v>
      </c>
      <c r="F11" s="125">
        <v>0</v>
      </c>
    </row>
    <row r="12" spans="1:6" ht="25.5" customHeight="1">
      <c r="A12" s="123" t="s">
        <v>308</v>
      </c>
      <c r="B12" s="124" t="s">
        <v>331</v>
      </c>
      <c r="C12" s="126">
        <v>17.1</v>
      </c>
      <c r="D12" s="125">
        <v>17.1</v>
      </c>
      <c r="E12" s="125">
        <v>0</v>
      </c>
      <c r="F12" s="125">
        <v>0</v>
      </c>
    </row>
    <row r="13" spans="1:6" ht="25.5" customHeight="1">
      <c r="A13" s="123" t="s">
        <v>309</v>
      </c>
      <c r="B13" s="124" t="s">
        <v>332</v>
      </c>
      <c r="C13" s="126">
        <v>6.76</v>
      </c>
      <c r="D13" s="125">
        <v>6.76</v>
      </c>
      <c r="E13" s="125">
        <v>0</v>
      </c>
      <c r="F13" s="125">
        <v>0</v>
      </c>
    </row>
    <row r="14" spans="1:6" ht="25.5" customHeight="1">
      <c r="A14" s="123" t="s">
        <v>310</v>
      </c>
      <c r="B14" s="124" t="s">
        <v>333</v>
      </c>
      <c r="C14" s="126">
        <v>0.73</v>
      </c>
      <c r="D14" s="125">
        <v>0.73</v>
      </c>
      <c r="E14" s="125">
        <v>0</v>
      </c>
      <c r="F14" s="125">
        <v>0</v>
      </c>
    </row>
    <row r="15" spans="1:6" ht="25.5" customHeight="1">
      <c r="A15" s="123" t="s">
        <v>311</v>
      </c>
      <c r="B15" s="124" t="s">
        <v>334</v>
      </c>
      <c r="C15" s="126">
        <v>8.12</v>
      </c>
      <c r="D15" s="125">
        <v>8.12</v>
      </c>
      <c r="E15" s="125">
        <v>0</v>
      </c>
      <c r="F15" s="125">
        <v>0</v>
      </c>
    </row>
    <row r="16" spans="1:6" ht="25.5" customHeight="1">
      <c r="A16" s="123" t="s">
        <v>142</v>
      </c>
      <c r="B16" s="124" t="s">
        <v>143</v>
      </c>
      <c r="C16" s="126">
        <v>49.96</v>
      </c>
      <c r="D16" s="125">
        <v>0</v>
      </c>
      <c r="E16" s="125">
        <v>15.96</v>
      </c>
      <c r="F16" s="125">
        <v>34</v>
      </c>
    </row>
    <row r="17" spans="1:6" ht="25.5" customHeight="1">
      <c r="A17" s="123" t="s">
        <v>312</v>
      </c>
      <c r="B17" s="124" t="s">
        <v>335</v>
      </c>
      <c r="C17" s="126">
        <v>12</v>
      </c>
      <c r="D17" s="125">
        <v>0</v>
      </c>
      <c r="E17" s="125">
        <v>2</v>
      </c>
      <c r="F17" s="125">
        <v>10</v>
      </c>
    </row>
    <row r="18" spans="1:6" ht="25.5" customHeight="1">
      <c r="A18" s="123" t="s">
        <v>313</v>
      </c>
      <c r="B18" s="124" t="s">
        <v>336</v>
      </c>
      <c r="C18" s="126">
        <v>0.2</v>
      </c>
      <c r="D18" s="125">
        <v>0</v>
      </c>
      <c r="E18" s="125">
        <v>0.2</v>
      </c>
      <c r="F18" s="125">
        <v>0</v>
      </c>
    </row>
    <row r="19" spans="1:6" ht="25.5" customHeight="1">
      <c r="A19" s="123" t="s">
        <v>314</v>
      </c>
      <c r="B19" s="124" t="s">
        <v>337</v>
      </c>
      <c r="C19" s="126">
        <v>0.3</v>
      </c>
      <c r="D19" s="125">
        <v>0</v>
      </c>
      <c r="E19" s="125">
        <v>0.3</v>
      </c>
      <c r="F19" s="125">
        <v>0</v>
      </c>
    </row>
    <row r="20" spans="1:6" ht="25.5" customHeight="1">
      <c r="A20" s="123" t="s">
        <v>315</v>
      </c>
      <c r="B20" s="124" t="s">
        <v>338</v>
      </c>
      <c r="C20" s="126">
        <v>2.6</v>
      </c>
      <c r="D20" s="125">
        <v>0</v>
      </c>
      <c r="E20" s="125">
        <v>2.6</v>
      </c>
      <c r="F20" s="125">
        <v>0</v>
      </c>
    </row>
    <row r="21" spans="1:6" ht="25.5" customHeight="1">
      <c r="A21" s="123" t="s">
        <v>316</v>
      </c>
      <c r="B21" s="124" t="s">
        <v>339</v>
      </c>
      <c r="C21" s="126">
        <v>0.5</v>
      </c>
      <c r="D21" s="125">
        <v>0</v>
      </c>
      <c r="E21" s="125">
        <v>0.5</v>
      </c>
      <c r="F21" s="125">
        <v>0</v>
      </c>
    </row>
    <row r="22" spans="1:6" ht="25.5" customHeight="1">
      <c r="A22" s="123" t="s">
        <v>317</v>
      </c>
      <c r="B22" s="124" t="s">
        <v>340</v>
      </c>
      <c r="C22" s="126">
        <v>2</v>
      </c>
      <c r="D22" s="125">
        <v>0</v>
      </c>
      <c r="E22" s="125">
        <v>2</v>
      </c>
      <c r="F22" s="125">
        <v>0</v>
      </c>
    </row>
    <row r="23" spans="1:6" ht="25.5" customHeight="1">
      <c r="A23" s="123" t="s">
        <v>318</v>
      </c>
      <c r="B23" s="124" t="s">
        <v>341</v>
      </c>
      <c r="C23" s="126">
        <v>1.2</v>
      </c>
      <c r="D23" s="125">
        <v>0</v>
      </c>
      <c r="E23" s="125">
        <v>1.2</v>
      </c>
      <c r="F23" s="125">
        <v>0</v>
      </c>
    </row>
    <row r="24" spans="1:6" ht="25.5" customHeight="1">
      <c r="A24" s="123" t="s">
        <v>319</v>
      </c>
      <c r="B24" s="124" t="s">
        <v>342</v>
      </c>
      <c r="C24" s="126">
        <v>0.2</v>
      </c>
      <c r="D24" s="125">
        <v>0</v>
      </c>
      <c r="E24" s="125">
        <v>0.2</v>
      </c>
      <c r="F24" s="125">
        <v>0</v>
      </c>
    </row>
    <row r="25" spans="1:6" ht="25.5" customHeight="1">
      <c r="A25" s="123" t="s">
        <v>320</v>
      </c>
      <c r="B25" s="124" t="s">
        <v>343</v>
      </c>
      <c r="C25" s="126">
        <v>0.5</v>
      </c>
      <c r="D25" s="125">
        <v>0</v>
      </c>
      <c r="E25" s="125">
        <v>0.5</v>
      </c>
      <c r="F25" s="125">
        <v>0</v>
      </c>
    </row>
    <row r="26" spans="1:6" ht="25.5" customHeight="1">
      <c r="A26" s="123" t="s">
        <v>321</v>
      </c>
      <c r="B26" s="124" t="s">
        <v>344</v>
      </c>
      <c r="C26" s="126">
        <v>24</v>
      </c>
      <c r="D26" s="125">
        <v>0</v>
      </c>
      <c r="E26" s="125">
        <v>0</v>
      </c>
      <c r="F26" s="125">
        <v>24</v>
      </c>
    </row>
    <row r="27" spans="1:6" ht="25.5" customHeight="1">
      <c r="A27" s="123" t="s">
        <v>322</v>
      </c>
      <c r="B27" s="124" t="s">
        <v>345</v>
      </c>
      <c r="C27" s="126">
        <v>1.48</v>
      </c>
      <c r="D27" s="125">
        <v>0</v>
      </c>
      <c r="E27" s="125">
        <v>1.48</v>
      </c>
      <c r="F27" s="125">
        <v>0</v>
      </c>
    </row>
    <row r="28" spans="1:6" ht="25.5" customHeight="1">
      <c r="A28" s="123" t="s">
        <v>323</v>
      </c>
      <c r="B28" s="124" t="s">
        <v>346</v>
      </c>
      <c r="C28" s="126">
        <v>4.98</v>
      </c>
      <c r="D28" s="125">
        <v>0</v>
      </c>
      <c r="E28" s="125">
        <v>4.98</v>
      </c>
      <c r="F28" s="125">
        <v>0</v>
      </c>
    </row>
    <row r="29" spans="1:6" ht="25.5" customHeight="1">
      <c r="A29" s="123" t="s">
        <v>324</v>
      </c>
      <c r="B29" s="124" t="s">
        <v>347</v>
      </c>
      <c r="C29" s="126">
        <v>23.23</v>
      </c>
      <c r="D29" s="125">
        <v>23.23</v>
      </c>
      <c r="E29" s="125">
        <v>0</v>
      </c>
      <c r="F29" s="125">
        <v>0</v>
      </c>
    </row>
    <row r="30" spans="1:6" ht="25.5" customHeight="1">
      <c r="A30" s="123" t="s">
        <v>325</v>
      </c>
      <c r="B30" s="124" t="s">
        <v>348</v>
      </c>
      <c r="C30" s="126">
        <v>11.49</v>
      </c>
      <c r="D30" s="125">
        <v>11.49</v>
      </c>
      <c r="E30" s="125">
        <v>0</v>
      </c>
      <c r="F30" s="125">
        <v>0</v>
      </c>
    </row>
    <row r="31" spans="1:6" ht="25.5" customHeight="1">
      <c r="A31" s="123" t="s">
        <v>326</v>
      </c>
      <c r="B31" s="124" t="s">
        <v>349</v>
      </c>
      <c r="C31" s="126">
        <v>11.74</v>
      </c>
      <c r="D31" s="125">
        <v>11.74</v>
      </c>
      <c r="E31" s="125">
        <v>0</v>
      </c>
      <c r="F31" s="125">
        <v>0</v>
      </c>
    </row>
  </sheetData>
  <sheetProtection/>
  <mergeCells count="1">
    <mergeCell ref="A2:F2"/>
  </mergeCells>
  <printOptions horizontalCentered="1"/>
  <pageMargins left="0.5902777777777778" right="0.5902777777777778"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A2" sqref="A2:F2"/>
    </sheetView>
  </sheetViews>
  <sheetFormatPr defaultColWidth="9.33203125" defaultRowHeight="12.75" customHeight="1"/>
  <cols>
    <col min="1" max="1" width="21.33203125" style="0" customWidth="1"/>
    <col min="2" max="2" width="29.33203125" style="0" customWidth="1"/>
    <col min="3" max="6" width="21.33203125" style="0" customWidth="1"/>
  </cols>
  <sheetData>
    <row r="1" ht="30" customHeight="1">
      <c r="A1" s="23" t="s">
        <v>15</v>
      </c>
    </row>
    <row r="2" spans="1:6" ht="28.5" customHeight="1">
      <c r="A2" s="162" t="s">
        <v>380</v>
      </c>
      <c r="B2" s="163"/>
      <c r="C2" s="163"/>
      <c r="D2" s="163"/>
      <c r="E2" s="163"/>
      <c r="F2" s="163"/>
    </row>
    <row r="3" ht="22.5" customHeight="1">
      <c r="F3" s="4" t="s">
        <v>29</v>
      </c>
    </row>
    <row r="4" spans="1:6" ht="22.5" customHeight="1">
      <c r="A4" s="40" t="s">
        <v>131</v>
      </c>
      <c r="B4" s="40" t="s">
        <v>132</v>
      </c>
      <c r="C4" s="40" t="s">
        <v>109</v>
      </c>
      <c r="D4" s="40" t="s">
        <v>133</v>
      </c>
      <c r="E4" s="40" t="s">
        <v>134</v>
      </c>
      <c r="F4" s="40" t="s">
        <v>136</v>
      </c>
    </row>
    <row r="5" spans="1:6" ht="15.75" customHeight="1">
      <c r="A5" s="27" t="s">
        <v>120</v>
      </c>
      <c r="B5" s="27" t="s">
        <v>120</v>
      </c>
      <c r="C5" s="27">
        <v>1</v>
      </c>
      <c r="D5" s="27">
        <v>2</v>
      </c>
      <c r="E5" s="27">
        <v>3</v>
      </c>
      <c r="F5" s="27" t="s">
        <v>120</v>
      </c>
    </row>
    <row r="6" spans="1:6" ht="12.75" customHeight="1">
      <c r="A6" s="31"/>
      <c r="B6" s="77" t="s">
        <v>109</v>
      </c>
      <c r="C6" s="78">
        <f>D6+E6</f>
        <v>145.15</v>
      </c>
      <c r="D6" s="77">
        <v>129.19</v>
      </c>
      <c r="E6" s="77">
        <v>15.96</v>
      </c>
      <c r="F6" s="31"/>
    </row>
    <row r="7" spans="1:6" ht="12.75" customHeight="1">
      <c r="A7" s="127" t="s">
        <v>279</v>
      </c>
      <c r="B7" s="127" t="s">
        <v>280</v>
      </c>
      <c r="C7" s="128">
        <v>113.17</v>
      </c>
      <c r="D7" s="128">
        <v>97.21</v>
      </c>
      <c r="E7" s="128">
        <v>15.96</v>
      </c>
      <c r="F7" s="31"/>
    </row>
    <row r="8" spans="1:6" ht="12.75" customHeight="1">
      <c r="A8" s="127" t="s">
        <v>281</v>
      </c>
      <c r="B8" s="127" t="s">
        <v>282</v>
      </c>
      <c r="C8" s="128">
        <v>113.17</v>
      </c>
      <c r="D8" s="128">
        <v>97.21</v>
      </c>
      <c r="E8" s="128">
        <v>15.96</v>
      </c>
      <c r="F8" s="31"/>
    </row>
    <row r="9" spans="1:6" ht="12.75" customHeight="1">
      <c r="A9" s="127" t="s">
        <v>283</v>
      </c>
      <c r="B9" s="127" t="s">
        <v>284</v>
      </c>
      <c r="C9" s="128">
        <v>113.17</v>
      </c>
      <c r="D9" s="128">
        <v>97.21</v>
      </c>
      <c r="E9" s="128">
        <v>15.96</v>
      </c>
      <c r="F9" s="31"/>
    </row>
    <row r="10" spans="1:6" ht="12.75" customHeight="1">
      <c r="A10" s="127" t="s">
        <v>287</v>
      </c>
      <c r="B10" s="127" t="s">
        <v>288</v>
      </c>
      <c r="C10" s="128">
        <v>17.1</v>
      </c>
      <c r="D10" s="128">
        <v>17.1</v>
      </c>
      <c r="E10" s="128">
        <v>0</v>
      </c>
      <c r="F10" s="31"/>
    </row>
    <row r="11" spans="1:6" ht="12.75" customHeight="1">
      <c r="A11" s="127" t="s">
        <v>289</v>
      </c>
      <c r="B11" s="127" t="s">
        <v>290</v>
      </c>
      <c r="C11" s="128">
        <v>17.1</v>
      </c>
      <c r="D11" s="128">
        <v>17.1</v>
      </c>
      <c r="E11" s="128">
        <v>0</v>
      </c>
      <c r="F11" s="31"/>
    </row>
    <row r="12" spans="1:6" ht="12.75" customHeight="1">
      <c r="A12" s="127" t="s">
        <v>291</v>
      </c>
      <c r="B12" s="127" t="s">
        <v>292</v>
      </c>
      <c r="C12" s="128">
        <v>17.1</v>
      </c>
      <c r="D12" s="128">
        <v>17.1</v>
      </c>
      <c r="E12" s="128">
        <v>0</v>
      </c>
      <c r="F12" s="31"/>
    </row>
    <row r="13" spans="1:6" ht="12.75" customHeight="1">
      <c r="A13" s="127" t="s">
        <v>293</v>
      </c>
      <c r="B13" s="127" t="s">
        <v>294</v>
      </c>
      <c r="C13" s="128">
        <v>6.76</v>
      </c>
      <c r="D13" s="128">
        <v>6.76</v>
      </c>
      <c r="E13" s="128">
        <v>0</v>
      </c>
      <c r="F13" s="32"/>
    </row>
    <row r="14" spans="1:6" ht="12.75" customHeight="1">
      <c r="A14" s="127" t="s">
        <v>295</v>
      </c>
      <c r="B14" s="127" t="s">
        <v>296</v>
      </c>
      <c r="C14" s="128">
        <v>6.76</v>
      </c>
      <c r="D14" s="128">
        <v>6.76</v>
      </c>
      <c r="E14" s="128">
        <v>0</v>
      </c>
      <c r="F14" s="32"/>
    </row>
    <row r="15" spans="1:6" ht="12.75" customHeight="1">
      <c r="A15" s="127" t="s">
        <v>297</v>
      </c>
      <c r="B15" s="127" t="s">
        <v>298</v>
      </c>
      <c r="C15" s="128">
        <v>6.76</v>
      </c>
      <c r="D15" s="128">
        <v>6.76</v>
      </c>
      <c r="E15" s="128">
        <v>0</v>
      </c>
      <c r="F15" s="32"/>
    </row>
    <row r="16" spans="1:6" ht="12.75" customHeight="1">
      <c r="A16" s="127" t="s">
        <v>299</v>
      </c>
      <c r="B16" s="127" t="s">
        <v>137</v>
      </c>
      <c r="C16" s="128">
        <v>8.12</v>
      </c>
      <c r="D16" s="128">
        <v>8.12</v>
      </c>
      <c r="E16" s="128">
        <v>0</v>
      </c>
      <c r="F16" s="32"/>
    </row>
    <row r="17" spans="1:6" ht="12.75" customHeight="1">
      <c r="A17" s="127" t="s">
        <v>300</v>
      </c>
      <c r="B17" s="127" t="s">
        <v>301</v>
      </c>
      <c r="C17" s="128">
        <v>8.12</v>
      </c>
      <c r="D17" s="128">
        <v>8.12</v>
      </c>
      <c r="E17" s="128">
        <v>0</v>
      </c>
      <c r="F17" s="32"/>
    </row>
    <row r="18" spans="1:6" ht="12.75" customHeight="1">
      <c r="A18" s="127" t="s">
        <v>302</v>
      </c>
      <c r="B18" s="127" t="s">
        <v>303</v>
      </c>
      <c r="C18" s="128">
        <v>8.12</v>
      </c>
      <c r="D18" s="128">
        <v>8.12</v>
      </c>
      <c r="E18" s="128">
        <v>0</v>
      </c>
      <c r="F18" s="32"/>
    </row>
    <row r="19" ht="12.75" customHeight="1">
      <c r="B19" s="23"/>
    </row>
  </sheetData>
  <sheetProtection/>
  <mergeCells count="1">
    <mergeCell ref="A2:F2"/>
  </mergeCells>
  <printOptions horizontalCentered="1"/>
  <pageMargins left="0.5902777777777778" right="0.5902777777777778" top="0.7868055555555555" bottom="0.7868055555555555"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2020-06-18T07:54:26Z</cp:lastPrinted>
  <dcterms:created xsi:type="dcterms:W3CDTF">2018-01-09T01:56:11Z</dcterms:created>
  <dcterms:modified xsi:type="dcterms:W3CDTF">2020-06-18T07:55:13Z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