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185" firstSheet="8"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'表10-部门综合预算专项业务经费支出表'!$A$1:$D$12</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calcMode="manual" fullCalcOnLoad="1"/>
</workbook>
</file>

<file path=xl/sharedStrings.xml><?xml version="1.0" encoding="utf-8"?>
<sst xmlns="http://schemas.openxmlformats.org/spreadsheetml/2006/main" count="913" uniqueCount="401">
  <si>
    <t>附件2</t>
  </si>
  <si>
    <t>序号</t>
  </si>
  <si>
    <t>是否空表</t>
  </si>
  <si>
    <t>公开空表理由</t>
  </si>
  <si>
    <t>表1</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</si>
  <si>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</si>
  <si>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</si>
  <si>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</si>
  <si>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</si>
  <si>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</si>
  <si>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</si>
  <si>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</si>
  <si>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</si>
  <si>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</si>
  <si>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</si>
  <si>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</si>
  <si>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</si>
  <si>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</si>
  <si>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</si>
  <si>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</si>
  <si>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</si>
  <si>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</si>
  <si>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</si>
  <si>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</si>
  <si>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</si>
  <si>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</si>
  <si>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</si>
  <si>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</si>
  <si>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</si>
  <si>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</si>
  <si>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</si>
  <si>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</si>
  <si>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</si>
  <si>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</si>
  <si>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</si>
  <si>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</si>
  <si>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</si>
  <si>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</si>
  <si>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</si>
  <si>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</si>
  <si>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</si>
  <si>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</si>
  <si>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</si>
  <si>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</si>
  <si>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</si>
  <si>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</si>
  <si>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</si>
  <si>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</si>
  <si>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</si>
  <si>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</si>
  <si>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</si>
  <si>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</si>
  <si>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</si>
  <si>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</si>
  <si>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</si>
  <si>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</si>
  <si>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</si>
  <si>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</si>
  <si>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</si>
  <si>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</si>
  <si>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</si>
  <si>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</si>
  <si>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</si>
  <si>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</si>
  <si>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</si>
  <si>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</si>
  <si>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</si>
  <si>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</si>
  <si>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</si>
  <si>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</si>
  <si>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</si>
  <si>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</si>
  <si>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</si>
  <si>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</si>
  <si>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</si>
  <si>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</si>
  <si>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</si>
  <si>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</si>
  <si>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</si>
  <si>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</si>
  <si>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</si>
  <si>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</si>
  <si>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</si>
  <si>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</si>
  <si>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</si>
  <si>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</si>
  <si>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</si>
  <si>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</si>
  <si>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</si>
  <si>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</si>
  <si>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</si>
  <si>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</si>
  <si>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</si>
  <si>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</si>
  <si>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</si>
  <si>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</si>
  <si>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</si>
  <si>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</si>
  <si>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</si>
  <si>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</si>
  <si>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</si>
  <si>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</si>
  <si>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</si>
  <si>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</si>
  <si>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</si>
  <si>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</si>
  <si>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</si>
  <si>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</si>
  <si>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</si>
  <si>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</si>
  <si>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</si>
  <si>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</si>
  <si>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</si>
  <si>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</si>
  <si>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</si>
  <si>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</si>
  <si>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</si>
  <si>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</si>
  <si>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</si>
  <si>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</si>
  <si>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</si>
  <si>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</si>
  <si>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</si>
  <si>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</si>
  <si>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</si>
  <si>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</si>
  <si>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</si>
  <si>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</si>
  <si>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</si>
  <si>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</si>
  <si>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</si>
  <si>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</si>
  <si>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</si>
  <si>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</si>
  <si>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</si>
  <si>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</si>
  <si>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</si>
  <si>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</si>
  <si>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经济科目编码</t>
  </si>
  <si>
    <t>经济科目名称</t>
  </si>
  <si>
    <t>公务用车运行维护费</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</si>
  <si>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</si>
  <si>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</si>
  <si>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</si>
  <si>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</si>
  <si>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</si>
  <si>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</si>
  <si>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</si>
  <si>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</si>
  <si>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</si>
  <si>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</si>
  <si>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</si>
  <si>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</si>
  <si>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</si>
  <si>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</si>
  <si>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</si>
  <si>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</si>
  <si>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</si>
  <si>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</si>
  <si>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</si>
  <si>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</si>
  <si>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</si>
  <si>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</si>
  <si>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</si>
  <si>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</si>
  <si>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</si>
  <si>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</si>
  <si>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</si>
  <si>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</si>
  <si>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</si>
  <si>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</si>
  <si>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</si>
  <si>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</si>
  <si>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</si>
  <si>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</si>
  <si>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</si>
  <si>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</si>
  <si>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</si>
  <si>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</si>
  <si>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</si>
  <si>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</si>
  <si>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</si>
  <si>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</si>
  <si>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</si>
  <si>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</si>
  <si>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</si>
  <si>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</si>
  <si>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</si>
  <si>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2018年</t>
  </si>
  <si>
    <t>增减变化情况</t>
  </si>
  <si>
    <t>一般公共预算拨款安排的“三公”经费预算</t>
  </si>
  <si>
    <t>会议费</t>
  </si>
  <si>
    <t>培训费</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</si>
  <si>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</si>
  <si>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</si>
  <si>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</si>
  <si>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</si>
  <si>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</si>
  <si>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</si>
  <si>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</si>
  <si>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</si>
  <si>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</si>
  <si>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</si>
  <si>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</si>
  <si>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</si>
  <si>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</si>
  <si>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</si>
  <si>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</si>
  <si>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</si>
  <si>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</si>
  <si>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</si>
  <si>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</si>
  <si>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</si>
  <si>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</si>
  <si>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</si>
  <si>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</si>
  <si>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</si>
  <si>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</si>
  <si>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</si>
  <si>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</si>
  <si>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</si>
  <si>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</si>
  <si>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</si>
  <si>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</si>
  <si>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</si>
  <si>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</si>
  <si>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</si>
  <si>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</si>
  <si>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</si>
  <si>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</si>
  <si>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</si>
  <si>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</si>
  <si>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</si>
  <si>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</si>
  <si>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</si>
  <si>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</si>
  <si>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</si>
  <si>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</si>
  <si>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</si>
  <si>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</si>
  <si>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</si>
  <si>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</si>
  <si>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</si>
  <si>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</si>
  <si>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</si>
  <si>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</si>
  <si>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</si>
  <si>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</si>
  <si>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</si>
  <si>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</si>
  <si>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</si>
  <si>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</si>
  <si>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</si>
  <si>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</si>
  <si>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</si>
  <si>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</si>
  <si>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</si>
  <si>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</si>
  <si>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</si>
  <si>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</si>
  <si>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目录</t>
  </si>
  <si>
    <t>部门</t>
  </si>
  <si>
    <t>编制人数</t>
  </si>
  <si>
    <t>实有人数</t>
  </si>
  <si>
    <t>单位管理的离退休人员数</t>
  </si>
  <si>
    <t>行政</t>
  </si>
  <si>
    <t>事业</t>
  </si>
  <si>
    <t>车辆数量</t>
  </si>
  <si>
    <t>车辆价值</t>
  </si>
  <si>
    <t>入账设备数量</t>
  </si>
  <si>
    <t>入账设备价值</t>
  </si>
  <si>
    <t xml:space="preserve">
 目标1：
 目标2：
 目标3：
 ……</t>
  </si>
  <si>
    <t>表16</t>
  </si>
  <si>
    <t>部门单位构成、人员情况及国有资产情况统计表</t>
  </si>
  <si>
    <t>2018年部门综合预算收支总表</t>
  </si>
  <si>
    <t>表格名称</t>
  </si>
  <si>
    <t>表12</t>
  </si>
  <si>
    <t>表16</t>
  </si>
  <si>
    <t>否</t>
  </si>
  <si>
    <t>是</t>
  </si>
  <si>
    <t>部门单位构成、人员情况及国有资产情况统计表</t>
  </si>
  <si>
    <t xml:space="preserve"> </t>
  </si>
  <si>
    <t>安全生产举报奖励</t>
  </si>
  <si>
    <t>安全生产专项资金</t>
  </si>
  <si>
    <t>安全监察经费</t>
  </si>
  <si>
    <t xml:space="preserve">                部门主要负责人审签情况：已审签</t>
  </si>
  <si>
    <t>1年</t>
  </si>
  <si>
    <t>未安排</t>
  </si>
  <si>
    <t>全市未实施</t>
  </si>
  <si>
    <t>主要用于公共安全隐患治理、安全技术交流、安全执法设备设施购置、安全监管调研学习等</t>
  </si>
  <si>
    <t>主要用于奖励举报安全生产重大事故隐患和非法违法行为。</t>
  </si>
  <si>
    <t>安监部门工作经费</t>
  </si>
  <si>
    <t>政府采购货物类</t>
  </si>
  <si>
    <t>政府采购工程类</t>
  </si>
  <si>
    <t>政府采购服务类</t>
  </si>
  <si>
    <t>否</t>
  </si>
  <si>
    <t>对个人和家庭的补助</t>
  </si>
  <si>
    <t>2019年部门综合预算公开报表</t>
  </si>
  <si>
    <t xml:space="preserve">                部门名称：神木市应急管理局</t>
  </si>
  <si>
    <t xml:space="preserve">                保密审查情况：已审查 </t>
  </si>
  <si>
    <t xml:space="preserve">  </t>
  </si>
  <si>
    <t>2019年部门综合预算收支总表</t>
  </si>
  <si>
    <t xml:space="preserve">  29、灾害防治及应急管理支出</t>
  </si>
  <si>
    <t>2019年部门综合预算收入总表</t>
  </si>
  <si>
    <t>2019年部门综合预算支出总表</t>
  </si>
  <si>
    <t>2019年部门综合预算财政拨款收支总表</t>
  </si>
  <si>
    <t>应急管理局</t>
  </si>
  <si>
    <t xml:space="preserve">  605001</t>
  </si>
  <si>
    <t xml:space="preserve">  安监局机关</t>
  </si>
  <si>
    <t xml:space="preserve">  605002</t>
  </si>
  <si>
    <t xml:space="preserve">  安监大队</t>
  </si>
  <si>
    <t xml:space="preserve">  998006</t>
  </si>
  <si>
    <t xml:space="preserve">  神木县公安消防大队</t>
  </si>
  <si>
    <t xml:space="preserve">  998007</t>
  </si>
  <si>
    <t xml:space="preserve">  大柳塔公安消防大队</t>
  </si>
  <si>
    <t xml:space="preserve">  998022</t>
  </si>
  <si>
    <t xml:space="preserve">  锦界消防队</t>
  </si>
  <si>
    <t xml:space="preserve">  603012</t>
  </si>
  <si>
    <t xml:space="preserve">  矿山救护大队</t>
  </si>
  <si>
    <t>消防应急救援</t>
  </si>
  <si>
    <t>矿山救护队应急救援演练专项经费</t>
  </si>
  <si>
    <t>市消防队1辆60米高喷消防车购置费</t>
  </si>
  <si>
    <t>市消防队1辆抢险救援消防车购置费</t>
  </si>
  <si>
    <t>神府经济开发区消防队1辆城市主战车购置费</t>
  </si>
  <si>
    <t>神府经济开发区消防队灭火救援器材购置费</t>
  </si>
  <si>
    <r>
      <t>201</t>
    </r>
    <r>
      <rPr>
        <b/>
        <sz val="16"/>
        <rFont val="宋体"/>
        <family val="0"/>
      </rPr>
      <t>9</t>
    </r>
    <r>
      <rPr>
        <b/>
        <sz val="16"/>
        <rFont val="宋体"/>
        <family val="0"/>
      </rPr>
      <t>年部门综合预算一般公共预算支出明细表（按经济分类科目分）</t>
    </r>
  </si>
  <si>
    <r>
      <t>201</t>
    </r>
    <r>
      <rPr>
        <b/>
        <sz val="16"/>
        <rFont val="宋体"/>
        <family val="0"/>
      </rPr>
      <t>9</t>
    </r>
    <r>
      <rPr>
        <b/>
        <sz val="16"/>
        <rFont val="宋体"/>
        <family val="0"/>
      </rPr>
      <t>年部门综合预算一般公共预算支出明细表（按功能科目分）</t>
    </r>
  </si>
  <si>
    <r>
      <t>201</t>
    </r>
    <r>
      <rPr>
        <b/>
        <sz val="16"/>
        <rFont val="宋体"/>
        <family val="0"/>
      </rPr>
      <t>9</t>
    </r>
    <r>
      <rPr>
        <b/>
        <sz val="16"/>
        <rFont val="宋体"/>
        <family val="0"/>
      </rPr>
      <t>年部门综合预算一般公共预算基本支出明细表（按经济分类科目分）</t>
    </r>
  </si>
  <si>
    <t>2019年部门综合预算政府采购（资产配置、购买服务）预算表</t>
  </si>
  <si>
    <t>2019年部门综合预算一般公共预算拨款“三公”经费及会议费、培训费支出预算表</t>
  </si>
  <si>
    <t>2018年</t>
  </si>
  <si>
    <t>截止2018年底国有资产占用情况</t>
  </si>
  <si>
    <t>2019年部门预算安排购置情况</t>
  </si>
  <si>
    <t>神木市应急管理局</t>
  </si>
  <si>
    <t>2019年专项资金整体绩效目标表</t>
  </si>
  <si>
    <t>2019年部门整体支出绩效目标表</t>
  </si>
  <si>
    <t>2019年部门专项业务经费一级项目绩效目标表</t>
  </si>
  <si>
    <t>2019年部门综合预算专项业务经费支出表</t>
  </si>
  <si>
    <t>应急管理局办公场所改造经费</t>
  </si>
  <si>
    <t>大柳塔消防队1辆43米高喷消防车购置费</t>
  </si>
  <si>
    <t>神府经济开发区消防队1辆23吨泡沫水罐联用车</t>
  </si>
  <si>
    <t>2019年部门综合预算政府性基金收支表</t>
  </si>
  <si>
    <t>501</t>
  </si>
  <si>
    <t>机关工资福利支出</t>
  </si>
  <si>
    <t xml:space="preserve"> 工资奖金津补贴</t>
  </si>
  <si>
    <t xml:space="preserve"> 社会保障缴费</t>
  </si>
  <si>
    <t xml:space="preserve"> 住房公积金</t>
  </si>
  <si>
    <t xml:space="preserve"> 其他工资福利支出</t>
  </si>
  <si>
    <t xml:space="preserve"> 50101</t>
  </si>
  <si>
    <t xml:space="preserve"> 50102</t>
  </si>
  <si>
    <t xml:space="preserve"> 50103</t>
  </si>
  <si>
    <t xml:space="preserve"> 50199</t>
  </si>
  <si>
    <t>502</t>
  </si>
  <si>
    <t xml:space="preserve"> 50201</t>
  </si>
  <si>
    <t xml:space="preserve"> 50205</t>
  </si>
  <si>
    <t xml:space="preserve"> 50206</t>
  </si>
  <si>
    <t xml:space="preserve"> 50208</t>
  </si>
  <si>
    <t>机关商品和服务支出</t>
  </si>
  <si>
    <t xml:space="preserve"> 办公经费</t>
  </si>
  <si>
    <t xml:space="preserve"> 委托业务费</t>
  </si>
  <si>
    <t xml:space="preserve"> 公务接待费</t>
  </si>
  <si>
    <t xml:space="preserve"> 公务用车运行维护费</t>
  </si>
  <si>
    <t xml:space="preserve"> 50299</t>
  </si>
  <si>
    <t xml:space="preserve"> 其他商品服务支出</t>
  </si>
  <si>
    <t>505</t>
  </si>
  <si>
    <t>对事业单位经常性补助</t>
  </si>
  <si>
    <t xml:space="preserve"> 50501</t>
  </si>
  <si>
    <t xml:space="preserve"> 50502</t>
  </si>
  <si>
    <t xml:space="preserve"> 工资福利支出</t>
  </si>
  <si>
    <t xml:space="preserve"> 商品服务支出</t>
  </si>
  <si>
    <t>509</t>
  </si>
  <si>
    <r>
      <t xml:space="preserve"> </t>
    </r>
    <r>
      <rPr>
        <sz val="10"/>
        <rFont val="宋体"/>
        <family val="0"/>
      </rPr>
      <t>50905</t>
    </r>
  </si>
  <si>
    <t xml:space="preserve">  离退休费</t>
  </si>
  <si>
    <t xml:space="preserve"> 503</t>
  </si>
  <si>
    <t>机关资本性支出（一）</t>
  </si>
  <si>
    <t xml:space="preserve"> 50306</t>
  </si>
  <si>
    <t xml:space="preserve"> 50307</t>
  </si>
  <si>
    <t xml:space="preserve"> 设备购置</t>
  </si>
  <si>
    <t xml:space="preserve"> 大型修缮</t>
  </si>
  <si>
    <r>
      <t xml:space="preserve"> </t>
    </r>
    <r>
      <rPr>
        <sz val="10"/>
        <rFont val="宋体"/>
        <family val="0"/>
      </rPr>
      <t>50204</t>
    </r>
  </si>
  <si>
    <t xml:space="preserve"> 专用材料购置费</t>
  </si>
  <si>
    <t>合计</t>
  </si>
  <si>
    <t>2019年部门综合预算一般公共预算基本支出明细表（按支出功能分类科目）</t>
  </si>
  <si>
    <t>221</t>
  </si>
  <si>
    <t xml:space="preserve">  2210201</t>
  </si>
  <si>
    <t>224</t>
  </si>
  <si>
    <t xml:space="preserve">    2240299</t>
  </si>
  <si>
    <t xml:space="preserve">    2240101</t>
  </si>
  <si>
    <t xml:space="preserve">    2240199</t>
  </si>
  <si>
    <t>215</t>
  </si>
  <si>
    <t xml:space="preserve">    2150199</t>
  </si>
  <si>
    <t>灾害防治级应急管理支出</t>
  </si>
  <si>
    <t xml:space="preserve">   行政运行</t>
  </si>
  <si>
    <t xml:space="preserve">   事业运行</t>
  </si>
  <si>
    <t>住房保障支出</t>
  </si>
  <si>
    <t xml:space="preserve">    住房公积金</t>
  </si>
  <si>
    <t>资源勘探信息等支出</t>
  </si>
  <si>
    <t xml:space="preserve">  其他资源勘探业支出</t>
  </si>
  <si>
    <t xml:space="preserve">   其他消防事务支出</t>
  </si>
  <si>
    <t xml:space="preserve">    住房公积金</t>
  </si>
  <si>
    <t>其他资源勘探业支出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</si>
</sst>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quot;¥&quot;* _-#,##0;&quot;¥&quot;* \-#,##0;&quot;¥&quot;* _-&quot;-&quot;;@"/>
    <numFmt numFmtId="179" formatCode="* #,##0;* \-#,##0;* &quot;-&quot;;@"/>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0_);[Red]\(0.00\)"/>
    <numFmt numFmtId="187" formatCode="0.00_ "/>
    <numFmt numFmtId="188" formatCode="0_ "/>
    <numFmt numFmtId="189" formatCode=";;"/>
    <numFmt numFmtId="190" formatCode="#,##0_ ;\-#,##0"/>
    <numFmt numFmtId="191" formatCode="#,##0_ "/>
  </numFmts>
  <fonts count="62">
    <font>
      <sz val="9"/>
      <name val="宋体"/>
      <family val="0"/>
    </font>
    <font>
      <sz val="11"/>
      <color indexed="8"/>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48"/>
      <name val="宋体"/>
      <family val="0"/>
    </font>
    <font>
      <b/>
      <sz val="20"/>
      <name val="宋体"/>
      <family val="0"/>
    </font>
    <font>
      <b/>
      <sz val="10"/>
      <name val="Arial"/>
      <family val="2"/>
    </font>
    <font>
      <sz val="10"/>
      <name val="仿宋_GB2312"/>
      <family val="0"/>
    </font>
    <font>
      <sz val="12"/>
      <color indexed="10"/>
      <name val="宋体"/>
      <family val="0"/>
    </font>
    <font>
      <b/>
      <sz val="12"/>
      <name val="宋体"/>
      <family val="0"/>
    </font>
    <font>
      <sz val="11"/>
      <name val="宋体"/>
      <family val="0"/>
    </font>
    <font>
      <b/>
      <sz val="1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0"/>
      <color indexed="63"/>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2B2B2B"/>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00B050"/>
        <bgColor indexed="64"/>
      </patternFill>
    </fill>
  </fills>
  <borders count="34">
    <border>
      <left/>
      <right/>
      <top/>
      <bottom/>
      <diagonal/>
    </border>
    <border>
      <left/>
      <right/>
      <top/>
      <bottom style="medium">
        <color theme="4"/>
      </bottom>
    </border>
    <border>
      <left/>
      <right/>
      <top/>
      <bottom style="medium">
        <color indexed="62"/>
      </bottom>
    </border>
    <border>
      <left/>
      <right/>
      <top/>
      <bottom style="medium">
        <color theme="4" tint="0.49998000264167786"/>
      </bottom>
    </border>
    <border>
      <left/>
      <right/>
      <top/>
      <bottom style="medium">
        <color indexed="22"/>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218">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16" fillId="25" borderId="0" applyNumberFormat="0" applyBorder="0" applyAlignment="0" applyProtection="0"/>
    <xf numFmtId="0" fontId="42" fillId="26" borderId="0" applyNumberFormat="0" applyBorder="0" applyAlignment="0" applyProtection="0"/>
    <xf numFmtId="0" fontId="16" fillId="17" borderId="0" applyNumberFormat="0" applyBorder="0" applyAlignment="0" applyProtection="0"/>
    <xf numFmtId="0" fontId="42" fillId="27" borderId="0" applyNumberFormat="0" applyBorder="0" applyAlignment="0" applyProtection="0"/>
    <xf numFmtId="0" fontId="16" fillId="19" borderId="0" applyNumberFormat="0" applyBorder="0" applyAlignment="0" applyProtection="0"/>
    <xf numFmtId="0" fontId="42" fillId="28" borderId="0" applyNumberFormat="0" applyBorder="0" applyAlignment="0" applyProtection="0"/>
    <xf numFmtId="0" fontId="16" fillId="29" borderId="0" applyNumberFormat="0" applyBorder="0" applyAlignment="0" applyProtection="0"/>
    <xf numFmtId="0" fontId="42" fillId="30" borderId="0" applyNumberFormat="0" applyBorder="0" applyAlignment="0" applyProtection="0"/>
    <xf numFmtId="0" fontId="16" fillId="31" borderId="0" applyNumberFormat="0" applyBorder="0" applyAlignment="0" applyProtection="0"/>
    <xf numFmtId="0" fontId="42" fillId="32" borderId="0" applyNumberFormat="0" applyBorder="0" applyAlignment="0" applyProtection="0"/>
    <xf numFmtId="0" fontId="16" fillId="33" borderId="0" applyNumberFormat="0" applyBorder="0" applyAlignment="0" applyProtection="0"/>
    <xf numFmtId="9" fontId="1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18" fillId="0" borderId="2" applyNumberFormat="0" applyFill="0" applyAlignment="0" applyProtection="0"/>
    <xf numFmtId="0" fontId="45" fillId="0" borderId="1" applyNumberFormat="0" applyFill="0" applyAlignment="0" applyProtection="0"/>
    <xf numFmtId="0" fontId="19" fillId="0" borderId="2" applyNumberFormat="0" applyFill="0" applyAlignment="0" applyProtection="0"/>
    <xf numFmtId="0" fontId="46" fillId="0" borderId="3" applyNumberFormat="0" applyFill="0" applyAlignment="0" applyProtection="0"/>
    <xf numFmtId="0" fontId="20" fillId="0" borderId="4" applyNumberFormat="0" applyFill="0" applyAlignment="0" applyProtection="0"/>
    <xf numFmtId="0" fontId="46"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47" fillId="34" borderId="0" applyNumberFormat="0" applyBorder="0" applyAlignment="0" applyProtection="0"/>
    <xf numFmtId="0" fontId="21" fillId="5"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8" fillId="0" borderId="0" applyNumberFormat="0" applyFill="0" applyBorder="0" applyAlignment="0" applyProtection="0"/>
    <xf numFmtId="0" fontId="49" fillId="35" borderId="0" applyNumberFormat="0" applyBorder="0" applyAlignment="0" applyProtection="0"/>
    <xf numFmtId="0" fontId="22" fillId="7" borderId="0" applyNumberFormat="0" applyBorder="0" applyAlignment="0" applyProtection="0"/>
    <xf numFmtId="0" fontId="50" fillId="0" borderId="5" applyNumberFormat="0" applyFill="0" applyAlignment="0" applyProtection="0"/>
    <xf numFmtId="0" fontId="23" fillId="0" borderId="6" applyNumberFormat="0" applyFill="0" applyAlignment="0" applyProtection="0"/>
    <xf numFmtId="177" fontId="10" fillId="0" borderId="0" applyFont="0" applyFill="0" applyBorder="0" applyAlignment="0" applyProtection="0"/>
    <xf numFmtId="178" fontId="10" fillId="0" borderId="0" applyFont="0" applyFill="0" applyBorder="0" applyAlignment="0" applyProtection="0"/>
    <xf numFmtId="0" fontId="51" fillId="36" borderId="7" applyNumberFormat="0" applyAlignment="0" applyProtection="0"/>
    <xf numFmtId="0" fontId="24" fillId="37" borderId="8" applyNumberFormat="0" applyAlignment="0" applyProtection="0"/>
    <xf numFmtId="0" fontId="52" fillId="38" borderId="9" applyNumberFormat="0" applyAlignment="0" applyProtection="0"/>
    <xf numFmtId="0" fontId="25" fillId="39" borderId="10" applyNumberFormat="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27" fillId="0" borderId="0" applyNumberFormat="0" applyFill="0" applyBorder="0" applyAlignment="0" applyProtection="0"/>
    <xf numFmtId="0" fontId="55" fillId="0" borderId="11" applyNumberFormat="0" applyFill="0" applyAlignment="0" applyProtection="0"/>
    <xf numFmtId="0" fontId="28" fillId="0" borderId="12" applyNumberFormat="0" applyFill="0" applyAlignment="0" applyProtection="0"/>
    <xf numFmtId="176" fontId="10" fillId="0" borderId="0" applyFont="0" applyFill="0" applyBorder="0" applyAlignment="0" applyProtection="0"/>
    <xf numFmtId="179" fontId="10" fillId="0" borderId="0" applyFont="0" applyFill="0" applyBorder="0" applyAlignment="0" applyProtection="0"/>
    <xf numFmtId="0" fontId="42" fillId="40" borderId="0" applyNumberFormat="0" applyBorder="0" applyAlignment="0" applyProtection="0"/>
    <xf numFmtId="0" fontId="16" fillId="41" borderId="0" applyNumberFormat="0" applyBorder="0" applyAlignment="0" applyProtection="0"/>
    <xf numFmtId="0" fontId="42" fillId="42" borderId="0" applyNumberFormat="0" applyBorder="0" applyAlignment="0" applyProtection="0"/>
    <xf numFmtId="0" fontId="16" fillId="43" borderId="0" applyNumberFormat="0" applyBorder="0" applyAlignment="0" applyProtection="0"/>
    <xf numFmtId="0" fontId="42" fillId="44" borderId="0" applyNumberFormat="0" applyBorder="0" applyAlignment="0" applyProtection="0"/>
    <xf numFmtId="0" fontId="16" fillId="45" borderId="0" applyNumberFormat="0" applyBorder="0" applyAlignment="0" applyProtection="0"/>
    <xf numFmtId="0" fontId="42" fillId="46" borderId="0" applyNumberFormat="0" applyBorder="0" applyAlignment="0" applyProtection="0"/>
    <xf numFmtId="0" fontId="16" fillId="29" borderId="0" applyNumberFormat="0" applyBorder="0" applyAlignment="0" applyProtection="0"/>
    <xf numFmtId="0" fontId="42" fillId="47" borderId="0" applyNumberFormat="0" applyBorder="0" applyAlignment="0" applyProtection="0"/>
    <xf numFmtId="0" fontId="16" fillId="31" borderId="0" applyNumberFormat="0" applyBorder="0" applyAlignment="0" applyProtection="0"/>
    <xf numFmtId="0" fontId="42" fillId="48" borderId="0" applyNumberFormat="0" applyBorder="0" applyAlignment="0" applyProtection="0"/>
    <xf numFmtId="0" fontId="16" fillId="49" borderId="0" applyNumberFormat="0" applyBorder="0" applyAlignment="0" applyProtection="0"/>
    <xf numFmtId="0" fontId="56" fillId="50" borderId="0" applyNumberFormat="0" applyBorder="0" applyAlignment="0" applyProtection="0"/>
    <xf numFmtId="0" fontId="29" fillId="51" borderId="0" applyNumberFormat="0" applyBorder="0" applyAlignment="0" applyProtection="0"/>
    <xf numFmtId="0" fontId="57" fillId="36" borderId="13" applyNumberFormat="0" applyAlignment="0" applyProtection="0"/>
    <xf numFmtId="0" fontId="30" fillId="37" borderId="14" applyNumberFormat="0" applyAlignment="0" applyProtection="0"/>
    <xf numFmtId="0" fontId="58" fillId="52" borderId="7" applyNumberFormat="0" applyAlignment="0" applyProtection="0"/>
    <xf numFmtId="0" fontId="31" fillId="13" borderId="8" applyNumberFormat="0" applyAlignment="0" applyProtection="0"/>
    <xf numFmtId="0" fontId="59" fillId="0" borderId="0" applyNumberFormat="0" applyFill="0" applyBorder="0" applyAlignment="0" applyProtection="0"/>
    <xf numFmtId="0" fontId="60" fillId="53" borderId="15" applyNumberFormat="0" applyFont="0" applyAlignment="0" applyProtection="0"/>
    <xf numFmtId="0" fontId="1" fillId="54" borderId="16" applyNumberFormat="0" applyFont="0" applyAlignment="0" applyProtection="0"/>
  </cellStyleXfs>
  <cellXfs count="230">
    <xf numFmtId="0" fontId="0" fillId="0" borderId="0" xfId="0" applyAlignment="1">
      <alignment/>
    </xf>
    <xf numFmtId="0" fontId="0" fillId="0" borderId="0" xfId="0" applyAlignment="1">
      <alignment horizontal="center" vertical="center"/>
    </xf>
    <xf numFmtId="0" fontId="0" fillId="0" borderId="0" xfId="0" applyBorder="1" applyAlignment="1">
      <alignment/>
    </xf>
    <xf numFmtId="0" fontId="2" fillId="0" borderId="0" xfId="98" applyAlignment="1">
      <alignment vertical="center" wrapText="1"/>
      <protection/>
    </xf>
    <xf numFmtId="0" fontId="3" fillId="0" borderId="0" xfId="98" applyFont="1" applyAlignment="1">
      <alignment vertical="center" wrapText="1"/>
      <protection/>
    </xf>
    <xf numFmtId="0" fontId="2" fillId="0" borderId="17" xfId="98" applyFont="1" applyBorder="1" applyAlignment="1">
      <alignment vertical="center"/>
      <protection/>
    </xf>
    <xf numFmtId="0" fontId="2" fillId="0" borderId="17" xfId="98" applyFont="1" applyBorder="1" applyAlignment="1">
      <alignment vertical="center" wrapText="1"/>
      <protection/>
    </xf>
    <xf numFmtId="0" fontId="2" fillId="0" borderId="0" xfId="98" applyFont="1" applyBorder="1" applyAlignment="1">
      <alignment vertical="center" wrapText="1"/>
      <protection/>
    </xf>
    <xf numFmtId="0" fontId="2" fillId="0" borderId="18" xfId="98" applyFont="1" applyBorder="1" applyAlignment="1">
      <alignment horizontal="center" vertical="center" wrapText="1"/>
      <protection/>
    </xf>
    <xf numFmtId="0" fontId="2" fillId="0" borderId="18" xfId="98" applyBorder="1" applyAlignment="1">
      <alignment horizontal="center" vertical="center" wrapText="1"/>
      <protection/>
    </xf>
    <xf numFmtId="0" fontId="2" fillId="0" borderId="18" xfId="98" applyFont="1" applyBorder="1" applyAlignment="1">
      <alignment vertical="center" wrapText="1"/>
      <protection/>
    </xf>
    <xf numFmtId="0" fontId="5" fillId="0" borderId="18" xfId="98" applyFont="1" applyBorder="1" applyAlignment="1">
      <alignment horizontal="center" vertical="center" wrapText="1"/>
      <protection/>
    </xf>
    <xf numFmtId="0" fontId="2" fillId="0" borderId="18" xfId="98" applyBorder="1" applyAlignment="1">
      <alignment vertical="center" wrapText="1"/>
      <protection/>
    </xf>
    <xf numFmtId="0" fontId="2" fillId="0" borderId="0" xfId="98" applyAlignment="1">
      <alignment vertical="center"/>
      <protection/>
    </xf>
    <xf numFmtId="0" fontId="5" fillId="0" borderId="0" xfId="98" applyFont="1" applyAlignment="1">
      <alignment vertical="center" wrapText="1"/>
      <protection/>
    </xf>
    <xf numFmtId="0" fontId="3" fillId="0" borderId="0" xfId="98" applyFont="1" applyAlignment="1">
      <alignment vertical="center"/>
      <protection/>
    </xf>
    <xf numFmtId="0" fontId="2" fillId="0" borderId="0" xfId="98" applyFont="1" applyAlignment="1">
      <alignment vertical="center"/>
      <protection/>
    </xf>
    <xf numFmtId="0" fontId="0" fillId="0" borderId="0" xfId="0" applyFill="1" applyAlignment="1">
      <alignment/>
    </xf>
    <xf numFmtId="0" fontId="0" fillId="0" borderId="18" xfId="0" applyNumberFormat="1" applyFont="1" applyFill="1" applyBorder="1" applyAlignment="1" applyProtection="1">
      <alignment horizontal="center" vertical="center" wrapText="1"/>
      <protection/>
    </xf>
    <xf numFmtId="0" fontId="0" fillId="0" borderId="18" xfId="0" applyFill="1" applyBorder="1" applyAlignment="1">
      <alignment horizontal="center" vertical="center" wrapText="1"/>
    </xf>
    <xf numFmtId="0" fontId="0" fillId="0" borderId="19" xfId="0" applyBorder="1" applyAlignment="1">
      <alignment horizontal="center" vertical="center"/>
    </xf>
    <xf numFmtId="0" fontId="0" fillId="0" borderId="18" xfId="0" applyFill="1" applyBorder="1" applyAlignment="1">
      <alignment/>
    </xf>
    <xf numFmtId="0" fontId="0" fillId="0" borderId="18" xfId="0" applyBorder="1" applyAlignment="1">
      <alignment/>
    </xf>
    <xf numFmtId="0" fontId="0" fillId="0" borderId="0" xfId="0" applyAlignment="1">
      <alignment horizontal="right"/>
    </xf>
    <xf numFmtId="0" fontId="4" fillId="0" borderId="0" xfId="0" applyFont="1" applyAlignment="1">
      <alignment horizontal="centerContinuous" vertical="center"/>
    </xf>
    <xf numFmtId="0" fontId="0" fillId="0" borderId="18" xfId="0" applyBorder="1" applyAlignment="1">
      <alignment horizontal="center" vertical="center" wrapText="1"/>
    </xf>
    <xf numFmtId="0" fontId="0" fillId="0" borderId="20"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7" fillId="0" borderId="18" xfId="0" applyNumberFormat="1" applyFont="1" applyFill="1" applyBorder="1" applyAlignment="1" applyProtection="1">
      <alignment horizontal="center" vertical="center"/>
      <protection/>
    </xf>
    <xf numFmtId="0" fontId="7" fillId="0" borderId="18" xfId="0" applyFont="1" applyFill="1" applyBorder="1" applyAlignment="1">
      <alignment horizontal="center" vertical="center"/>
    </xf>
    <xf numFmtId="0" fontId="0" fillId="0" borderId="18" xfId="0" applyNumberFormat="1" applyFont="1" applyFill="1" applyBorder="1" applyAlignment="1" applyProtection="1">
      <alignment vertical="center"/>
      <protection/>
    </xf>
    <xf numFmtId="4" fontId="0" fillId="0" borderId="18" xfId="0" applyNumberFormat="1" applyFont="1" applyFill="1" applyBorder="1" applyAlignment="1" applyProtection="1">
      <alignment horizontal="right" vertical="center"/>
      <protection/>
    </xf>
    <xf numFmtId="0" fontId="5" fillId="0" borderId="18" xfId="0" applyFont="1" applyFill="1" applyBorder="1" applyAlignment="1">
      <alignment horizontal="left" vertical="center"/>
    </xf>
    <xf numFmtId="4" fontId="0" fillId="0" borderId="18" xfId="0" applyNumberFormat="1" applyFont="1" applyFill="1" applyBorder="1" applyAlignment="1" applyProtection="1">
      <alignment horizontal="right" vertical="center" wrapText="1"/>
      <protection/>
    </xf>
    <xf numFmtId="0" fontId="0" fillId="0" borderId="18" xfId="0" applyBorder="1" applyAlignment="1">
      <alignment horizontal="left" vertical="center"/>
    </xf>
    <xf numFmtId="0" fontId="0" fillId="0" borderId="18" xfId="0" applyNumberFormat="1" applyFill="1" applyBorder="1" applyAlignment="1" applyProtection="1">
      <alignment vertical="center"/>
      <protection/>
    </xf>
    <xf numFmtId="0" fontId="0" fillId="0" borderId="18" xfId="0" applyFill="1" applyBorder="1" applyAlignment="1">
      <alignment horizontal="left" vertical="center"/>
    </xf>
    <xf numFmtId="0" fontId="5" fillId="0" borderId="18" xfId="0" applyFont="1" applyFill="1" applyBorder="1" applyAlignment="1">
      <alignment vertical="center"/>
    </xf>
    <xf numFmtId="4" fontId="0" fillId="0" borderId="18" xfId="0" applyNumberFormat="1" applyFill="1" applyBorder="1" applyAlignment="1">
      <alignment horizontal="right" vertical="center"/>
    </xf>
    <xf numFmtId="0" fontId="0" fillId="0" borderId="18" xfId="0" applyNumberFormat="1" applyFont="1" applyFill="1" applyBorder="1" applyAlignment="1" applyProtection="1">
      <alignment horizontal="left" vertical="center"/>
      <protection/>
    </xf>
    <xf numFmtId="4" fontId="0" fillId="0" borderId="18" xfId="0" applyNumberFormat="1" applyFill="1" applyBorder="1" applyAlignment="1">
      <alignment horizontal="right" vertical="center" wrapText="1"/>
    </xf>
    <xf numFmtId="4" fontId="0" fillId="0" borderId="18" xfId="0" applyNumberFormat="1" applyFont="1" applyFill="1" applyBorder="1" applyAlignment="1">
      <alignment horizontal="right" vertical="center" wrapText="1"/>
    </xf>
    <xf numFmtId="49" fontId="0" fillId="0" borderId="18" xfId="0" applyNumberFormat="1" applyFill="1" applyBorder="1" applyAlignment="1" applyProtection="1">
      <alignment horizontal="left" vertical="center" wrapText="1"/>
      <protection/>
    </xf>
    <xf numFmtId="0" fontId="0" fillId="0" borderId="18" xfId="0" applyFont="1" applyBorder="1" applyAlignment="1">
      <alignment horizontal="left" vertical="center"/>
    </xf>
    <xf numFmtId="0" fontId="0" fillId="0" borderId="18" xfId="0" applyFont="1" applyFill="1" applyBorder="1" applyAlignment="1">
      <alignment horizontal="left" vertical="center"/>
    </xf>
    <xf numFmtId="0" fontId="0" fillId="0" borderId="18" xfId="0" applyFont="1" applyBorder="1" applyAlignment="1">
      <alignment vertical="center"/>
    </xf>
    <xf numFmtId="0" fontId="0" fillId="0" borderId="18" xfId="0" applyFill="1" applyBorder="1" applyAlignment="1">
      <alignment vertical="center"/>
    </xf>
    <xf numFmtId="0" fontId="0" fillId="0" borderId="18" xfId="0" applyFont="1" applyFill="1" applyBorder="1" applyAlignment="1">
      <alignment vertical="center"/>
    </xf>
    <xf numFmtId="0" fontId="0" fillId="0" borderId="18" xfId="0" applyBorder="1" applyAlignment="1">
      <alignment vertical="center"/>
    </xf>
    <xf numFmtId="0" fontId="5" fillId="0" borderId="18" xfId="0" applyFont="1" applyFill="1" applyBorder="1" applyAlignment="1">
      <alignment/>
    </xf>
    <xf numFmtId="2" fontId="0" fillId="0" borderId="18" xfId="0" applyNumberFormat="1" applyFill="1" applyBorder="1" applyAlignment="1" applyProtection="1">
      <alignment horizontal="center" vertical="center"/>
      <protection/>
    </xf>
    <xf numFmtId="4" fontId="0" fillId="0" borderId="18" xfId="0" applyNumberFormat="1" applyBorder="1" applyAlignment="1">
      <alignment horizontal="right" vertical="center" wrapText="1"/>
    </xf>
    <xf numFmtId="2" fontId="7" fillId="0" borderId="18" xfId="0" applyNumberFormat="1" applyFont="1" applyFill="1" applyBorder="1" applyAlignment="1" applyProtection="1">
      <alignment horizontal="center" vertical="center"/>
      <protection/>
    </xf>
    <xf numFmtId="0" fontId="2" fillId="0" borderId="0" xfId="0" applyNumberFormat="1" applyFont="1" applyAlignment="1">
      <alignment horizontal="center" vertical="center"/>
    </xf>
    <xf numFmtId="0" fontId="2" fillId="0" borderId="18" xfId="0" applyNumberFormat="1" applyFont="1" applyBorder="1" applyAlignment="1">
      <alignment horizontal="center" vertical="center"/>
    </xf>
    <xf numFmtId="0" fontId="2" fillId="0" borderId="18" xfId="0" applyNumberFormat="1" applyFont="1" applyBorder="1" applyAlignment="1">
      <alignment horizontal="left" vertical="center"/>
    </xf>
    <xf numFmtId="0" fontId="5" fillId="0" borderId="18" xfId="0" applyNumberFormat="1" applyFont="1" applyBorder="1" applyAlignment="1">
      <alignment horizontal="left" vertical="center"/>
    </xf>
    <xf numFmtId="0" fontId="0" fillId="0" borderId="18" xfId="0" applyNumberFormat="1" applyFont="1" applyBorder="1" applyAlignment="1">
      <alignment horizontal="left" vertical="center"/>
    </xf>
    <xf numFmtId="0" fontId="2" fillId="0" borderId="19" xfId="0" applyNumberFormat="1" applyFont="1" applyBorder="1" applyAlignment="1">
      <alignment horizontal="center" vertical="center"/>
    </xf>
    <xf numFmtId="0" fontId="0" fillId="0" borderId="18" xfId="0" applyNumberFormat="1" applyBorder="1" applyAlignment="1">
      <alignment vertical="center"/>
    </xf>
    <xf numFmtId="0" fontId="8" fillId="0" borderId="0" xfId="0" applyFont="1" applyFill="1" applyAlignment="1">
      <alignment horizontal="center" vertical="center"/>
    </xf>
    <xf numFmtId="49" fontId="9" fillId="0" borderId="0" xfId="0" applyNumberFormat="1" applyFont="1" applyFill="1" applyAlignment="1" applyProtection="1">
      <alignment horizontal="center" vertical="center"/>
      <protection/>
    </xf>
    <xf numFmtId="0" fontId="0" fillId="0" borderId="18" xfId="0" applyFill="1" applyBorder="1" applyAlignment="1">
      <alignment horizontal="center" vertical="center"/>
    </xf>
    <xf numFmtId="0" fontId="0" fillId="0" borderId="18" xfId="0" applyBorder="1" applyAlignment="1">
      <alignment horizontal="center" vertical="center"/>
    </xf>
    <xf numFmtId="4" fontId="0" fillId="0" borderId="18" xfId="0" applyNumberFormat="1" applyFont="1" applyFill="1" applyBorder="1" applyAlignment="1" applyProtection="1">
      <alignment horizontal="center" vertical="center" wrapText="1"/>
      <protection/>
    </xf>
    <xf numFmtId="4" fontId="0" fillId="0" borderId="18" xfId="0" applyNumberFormat="1" applyFill="1" applyBorder="1" applyAlignment="1">
      <alignment horizontal="center" vertical="center"/>
    </xf>
    <xf numFmtId="180" fontId="0" fillId="0" borderId="18"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NumberFormat="1" applyFont="1" applyFill="1" applyBorder="1" applyAlignment="1" applyProtection="1">
      <alignment horizontal="center" vertical="center"/>
      <protection/>
    </xf>
    <xf numFmtId="4" fontId="0" fillId="0" borderId="18" xfId="0" applyNumberFormat="1" applyFill="1" applyBorder="1" applyAlignment="1">
      <alignment horizontal="center" vertical="center" wrapText="1"/>
    </xf>
    <xf numFmtId="4" fontId="0" fillId="0" borderId="18" xfId="0" applyNumberFormat="1" applyBorder="1" applyAlignment="1">
      <alignment horizontal="center" vertical="center" wrapText="1"/>
    </xf>
    <xf numFmtId="0" fontId="0" fillId="0" borderId="0" xfId="0" applyFont="1" applyFill="1" applyAlignment="1">
      <alignment horizontal="center" vertical="top"/>
    </xf>
    <xf numFmtId="4" fontId="0" fillId="0" borderId="18" xfId="0" applyNumberFormat="1" applyFont="1" applyFill="1" applyBorder="1" applyAlignment="1">
      <alignment horizontal="center" vertical="center" wrapText="1"/>
    </xf>
    <xf numFmtId="0" fontId="0" fillId="0" borderId="0" xfId="0" applyAlignment="1">
      <alignment horizontal="center"/>
    </xf>
    <xf numFmtId="4" fontId="0" fillId="55" borderId="18" xfId="0" applyNumberFormat="1" applyFill="1" applyBorder="1" applyAlignment="1">
      <alignment horizontal="center" vertical="center"/>
    </xf>
    <xf numFmtId="4" fontId="0" fillId="55" borderId="18" xfId="0" applyNumberFormat="1" applyFill="1" applyBorder="1" applyAlignment="1">
      <alignment horizontal="center" vertical="center" wrapText="1"/>
    </xf>
    <xf numFmtId="4" fontId="0" fillId="55" borderId="18" xfId="0" applyNumberFormat="1" applyFont="1" applyFill="1" applyBorder="1" applyAlignment="1">
      <alignment horizontal="center" vertical="center" wrapText="1"/>
    </xf>
    <xf numFmtId="4" fontId="0" fillId="55" borderId="18" xfId="0" applyNumberFormat="1" applyFont="1" applyFill="1" applyBorder="1" applyAlignment="1" applyProtection="1">
      <alignment horizontal="center" vertical="center" wrapText="1"/>
      <protection/>
    </xf>
    <xf numFmtId="0" fontId="0" fillId="55" borderId="18" xfId="0" applyFill="1" applyBorder="1" applyAlignment="1">
      <alignment horizontal="center" vertical="center"/>
    </xf>
    <xf numFmtId="4" fontId="0" fillId="55" borderId="18" xfId="0" applyNumberFormat="1" applyFont="1" applyFill="1" applyBorder="1" applyAlignment="1" applyProtection="1">
      <alignment horizontal="center" vertical="center"/>
      <protection/>
    </xf>
    <xf numFmtId="49" fontId="0" fillId="0" borderId="18" xfId="0" applyNumberFormat="1" applyFill="1" applyBorder="1" applyAlignment="1" applyProtection="1">
      <alignment horizontal="center" vertical="center" wrapText="1"/>
      <protection/>
    </xf>
    <xf numFmtId="0" fontId="14" fillId="0" borderId="0" xfId="0" applyFont="1" applyAlignment="1">
      <alignment horizontal="center" vertical="center"/>
    </xf>
    <xf numFmtId="0" fontId="14" fillId="0" borderId="18" xfId="0" applyFont="1" applyBorder="1" applyAlignment="1">
      <alignment horizontal="center" vertical="center" wrapText="1"/>
    </xf>
    <xf numFmtId="186" fontId="14" fillId="0" borderId="18" xfId="0" applyNumberFormat="1"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0" fillId="0" borderId="0" xfId="0" applyBorder="1" applyAlignment="1">
      <alignment horizontal="center" vertical="center"/>
    </xf>
    <xf numFmtId="0" fontId="13" fillId="0" borderId="18" xfId="0" applyNumberFormat="1" applyFont="1" applyBorder="1" applyAlignment="1">
      <alignment horizontal="center" vertical="center"/>
    </xf>
    <xf numFmtId="0" fontId="13" fillId="0" borderId="0" xfId="0" applyNumberFormat="1" applyFont="1" applyAlignment="1">
      <alignment horizontal="center" vertical="center"/>
    </xf>
    <xf numFmtId="0" fontId="0" fillId="0" borderId="0" xfId="0" applyAlignment="1">
      <alignment horizontal="right" vertical="center"/>
    </xf>
    <xf numFmtId="0" fontId="2" fillId="0" borderId="0" xfId="0" applyFont="1" applyAlignment="1">
      <alignment/>
    </xf>
    <xf numFmtId="0" fontId="9" fillId="0" borderId="0" xfId="0" applyFont="1" applyBorder="1" applyAlignment="1">
      <alignment/>
    </xf>
    <xf numFmtId="0" fontId="2" fillId="0" borderId="18" xfId="0" applyNumberFormat="1" applyFont="1" applyBorder="1" applyAlignment="1">
      <alignment horizontal="center" vertical="center"/>
    </xf>
    <xf numFmtId="0" fontId="9" fillId="0" borderId="0" xfId="0" applyFont="1" applyBorder="1" applyAlignment="1">
      <alignment/>
    </xf>
    <xf numFmtId="0" fontId="2" fillId="0" borderId="18" xfId="0" applyNumberFormat="1" applyFont="1" applyBorder="1" applyAlignment="1">
      <alignment horizontal="center" vertical="center"/>
    </xf>
    <xf numFmtId="0" fontId="0" fillId="0" borderId="18" xfId="0" applyFill="1" applyBorder="1" applyAlignment="1">
      <alignment horizontal="center"/>
    </xf>
    <xf numFmtId="0" fontId="5" fillId="0" borderId="18" xfId="0" applyNumberFormat="1" applyFont="1" applyBorder="1" applyAlignment="1">
      <alignment horizontal="center" vertical="center" wrapText="1"/>
    </xf>
    <xf numFmtId="0" fontId="0" fillId="0" borderId="18" xfId="0" applyFont="1" applyFill="1" applyBorder="1" applyAlignment="1">
      <alignment horizontal="center"/>
    </xf>
    <xf numFmtId="0" fontId="0" fillId="0" borderId="18" xfId="0" applyBorder="1" applyAlignment="1">
      <alignment horizontal="center"/>
    </xf>
    <xf numFmtId="0" fontId="0" fillId="0" borderId="18" xfId="0" applyFont="1" applyBorder="1" applyAlignment="1">
      <alignment horizontal="center"/>
    </xf>
    <xf numFmtId="0" fontId="2" fillId="0" borderId="18" xfId="0" applyNumberFormat="1" applyFont="1" applyBorder="1" applyAlignment="1">
      <alignment horizontal="center" vertical="center"/>
    </xf>
    <xf numFmtId="0" fontId="0" fillId="0" borderId="18" xfId="0" applyNumberFormat="1" applyFill="1" applyBorder="1" applyAlignment="1" applyProtection="1">
      <alignment horizontal="center" vertical="center" wrapText="1"/>
      <protection/>
    </xf>
    <xf numFmtId="49" fontId="5" fillId="0" borderId="18" xfId="101" applyNumberFormat="1" applyFont="1" applyFill="1" applyBorder="1" applyAlignment="1" applyProtection="1">
      <alignment horizontal="left" vertical="center" wrapText="1"/>
      <protection/>
    </xf>
    <xf numFmtId="49" fontId="5" fillId="0" borderId="18" xfId="162" applyNumberFormat="1" applyFont="1" applyFill="1" applyBorder="1" applyAlignment="1" applyProtection="1">
      <alignment horizontal="left" vertical="center" wrapText="1"/>
      <protection/>
    </xf>
    <xf numFmtId="49" fontId="5" fillId="0" borderId="18" xfId="101" applyNumberFormat="1" applyFont="1" applyFill="1" applyBorder="1" applyAlignment="1" applyProtection="1">
      <alignment horizontal="left" vertical="center" wrapText="1"/>
      <protection/>
    </xf>
    <xf numFmtId="0" fontId="0" fillId="0" borderId="18" xfId="0" applyNumberFormat="1" applyFill="1" applyBorder="1" applyAlignment="1">
      <alignment/>
    </xf>
    <xf numFmtId="0" fontId="1" fillId="0" borderId="21" xfId="128" applyNumberFormat="1" applyFont="1" applyFill="1" applyBorder="1" applyAlignment="1" applyProtection="1">
      <alignment horizontal="left" vertical="center"/>
      <protection/>
    </xf>
    <xf numFmtId="0" fontId="23" fillId="0" borderId="21" xfId="128" applyNumberFormat="1" applyFont="1" applyFill="1" applyBorder="1" applyAlignment="1" applyProtection="1">
      <alignment horizontal="center" vertical="center"/>
      <protection/>
    </xf>
    <xf numFmtId="0" fontId="1" fillId="0" borderId="22" xfId="128" applyNumberFormat="1" applyFont="1" applyFill="1" applyBorder="1" applyAlignment="1" applyProtection="1">
      <alignment horizontal="left" vertical="center"/>
      <protection/>
    </xf>
    <xf numFmtId="0" fontId="0" fillId="0" borderId="19" xfId="0" applyFill="1" applyBorder="1" applyAlignment="1">
      <alignment/>
    </xf>
    <xf numFmtId="0" fontId="1" fillId="0" borderId="18" xfId="128" applyNumberFormat="1" applyFont="1" applyFill="1" applyBorder="1" applyAlignment="1" applyProtection="1">
      <alignment horizontal="left" vertical="center"/>
      <protection/>
    </xf>
    <xf numFmtId="0" fontId="0" fillId="0" borderId="19" xfId="0" applyFill="1" applyBorder="1" applyAlignment="1">
      <alignment horizontal="center" vertical="center"/>
    </xf>
    <xf numFmtId="4" fontId="0" fillId="55" borderId="18"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49" fontId="5" fillId="0" borderId="18" xfId="162" applyNumberFormat="1" applyFont="1" applyFill="1" applyBorder="1" applyAlignment="1" applyProtection="1">
      <alignment vertical="center" wrapText="1"/>
      <protection/>
    </xf>
    <xf numFmtId="49" fontId="32" fillId="0" borderId="18" xfId="101"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horizontal="center" vertical="center" wrapText="1"/>
      <protection/>
    </xf>
    <xf numFmtId="4" fontId="7" fillId="0" borderId="18" xfId="0" applyNumberFormat="1" applyFont="1" applyFill="1" applyBorder="1" applyAlignment="1" applyProtection="1">
      <alignment horizontal="center" vertical="center" wrapText="1"/>
      <protection/>
    </xf>
    <xf numFmtId="0" fontId="7" fillId="0" borderId="0" xfId="0" applyFont="1" applyAlignment="1">
      <alignment/>
    </xf>
    <xf numFmtId="49" fontId="7" fillId="0" borderId="18" xfId="0" applyNumberFormat="1" applyFont="1" applyFill="1" applyBorder="1" applyAlignment="1" applyProtection="1">
      <alignment horizontal="left" vertical="center" wrapText="1"/>
      <protection/>
    </xf>
    <xf numFmtId="49" fontId="7" fillId="0" borderId="18" xfId="0" applyNumberFormat="1" applyFont="1" applyFill="1" applyBorder="1" applyAlignment="1" applyProtection="1">
      <alignment horizontal="center" vertical="center" wrapText="1"/>
      <protection/>
    </xf>
    <xf numFmtId="4" fontId="7" fillId="55" borderId="18" xfId="0" applyNumberFormat="1" applyFont="1" applyFill="1" applyBorder="1" applyAlignment="1" applyProtection="1">
      <alignment horizontal="center" vertical="center" wrapText="1"/>
      <protection/>
    </xf>
    <xf numFmtId="0" fontId="4" fillId="0" borderId="0" xfId="0" applyFont="1" applyAlignment="1">
      <alignment horizontal="centerContinuous" vertical="center"/>
    </xf>
    <xf numFmtId="0" fontId="0" fillId="0" borderId="18" xfId="0" applyFont="1" applyFill="1" applyBorder="1" applyAlignment="1">
      <alignment horizontal="center" vertical="center"/>
    </xf>
    <xf numFmtId="0" fontId="61" fillId="0" borderId="18" xfId="0" applyFont="1" applyBorder="1" applyAlignment="1">
      <alignment horizontal="center" vertical="center" wrapText="1"/>
    </xf>
    <xf numFmtId="0" fontId="7" fillId="0" borderId="18" xfId="0" applyNumberFormat="1" applyFont="1" applyFill="1" applyBorder="1" applyAlignment="1" applyProtection="1">
      <alignment horizontal="center" vertical="center" wrapText="1"/>
      <protection/>
    </xf>
    <xf numFmtId="49" fontId="5" fillId="0" borderId="18" xfId="162" applyNumberFormat="1" applyFont="1" applyFill="1" applyBorder="1" applyAlignment="1" applyProtection="1">
      <alignment horizontal="left" vertical="center" wrapText="1"/>
      <protection/>
    </xf>
    <xf numFmtId="4" fontId="0" fillId="0" borderId="23" xfId="129" applyNumberFormat="1" applyFont="1" applyFill="1" applyBorder="1" applyAlignment="1" applyProtection="1">
      <alignment horizontal="center" vertical="center"/>
      <protection/>
    </xf>
    <xf numFmtId="4" fontId="0" fillId="0" borderId="18" xfId="129" applyNumberFormat="1" applyFont="1" applyFill="1" applyBorder="1" applyAlignment="1" applyProtection="1">
      <alignment horizontal="center" vertical="center"/>
      <protection/>
    </xf>
    <xf numFmtId="0" fontId="0" fillId="0" borderId="0" xfId="129">
      <alignment/>
      <protection/>
    </xf>
    <xf numFmtId="0" fontId="2" fillId="0" borderId="0" xfId="129" applyFont="1">
      <alignment/>
      <protection/>
    </xf>
    <xf numFmtId="0" fontId="5" fillId="0" borderId="0" xfId="129" applyFont="1">
      <alignment/>
      <protection/>
    </xf>
    <xf numFmtId="0" fontId="0" fillId="0" borderId="0" xfId="129" applyFill="1">
      <alignment/>
      <protection/>
    </xf>
    <xf numFmtId="0" fontId="5" fillId="0" borderId="0" xfId="129" applyFont="1" applyAlignment="1">
      <alignment horizontal="right"/>
      <protection/>
    </xf>
    <xf numFmtId="0" fontId="5" fillId="0" borderId="18" xfId="129" applyFont="1" applyBorder="1" applyAlignment="1">
      <alignment horizontal="center" vertical="center"/>
      <protection/>
    </xf>
    <xf numFmtId="0" fontId="0" fillId="0" borderId="19" xfId="129" applyBorder="1" applyAlignment="1">
      <alignment horizontal="center"/>
      <protection/>
    </xf>
    <xf numFmtId="189" fontId="0" fillId="0" borderId="24" xfId="129" applyNumberFormat="1" applyFont="1" applyFill="1" applyBorder="1" applyAlignment="1" applyProtection="1">
      <alignment vertical="center"/>
      <protection/>
    </xf>
    <xf numFmtId="49" fontId="0" fillId="0" borderId="18" xfId="129" applyNumberFormat="1" applyFont="1" applyFill="1" applyBorder="1" applyAlignment="1" applyProtection="1">
      <alignment vertical="center"/>
      <protection/>
    </xf>
    <xf numFmtId="189" fontId="0" fillId="0" borderId="24" xfId="0" applyNumberFormat="1" applyFill="1" applyBorder="1" applyAlignment="1" applyProtection="1">
      <alignment vertical="center"/>
      <protection/>
    </xf>
    <xf numFmtId="4" fontId="0" fillId="0" borderId="18" xfId="0" applyNumberFormat="1" applyFont="1" applyFill="1" applyBorder="1" applyAlignment="1" applyProtection="1">
      <alignment horizontal="center" vertical="center"/>
      <protection/>
    </xf>
    <xf numFmtId="4" fontId="0" fillId="0" borderId="25" xfId="129" applyNumberFormat="1" applyFont="1" applyFill="1" applyBorder="1" applyAlignment="1" applyProtection="1">
      <alignment horizontal="center" vertical="center"/>
      <protection/>
    </xf>
    <xf numFmtId="49" fontId="7" fillId="0" borderId="18" xfId="129" applyNumberFormat="1" applyFont="1" applyFill="1" applyBorder="1" applyAlignment="1" applyProtection="1">
      <alignment vertical="center"/>
      <protection/>
    </xf>
    <xf numFmtId="189" fontId="7" fillId="0" borderId="24" xfId="0" applyNumberFormat="1" applyFont="1" applyFill="1" applyBorder="1" applyAlignment="1" applyProtection="1">
      <alignment vertical="center"/>
      <protection/>
    </xf>
    <xf numFmtId="4" fontId="7" fillId="0" borderId="23" xfId="129" applyNumberFormat="1" applyFont="1" applyFill="1" applyBorder="1" applyAlignment="1" applyProtection="1">
      <alignment horizontal="center" vertical="center"/>
      <protection/>
    </xf>
    <xf numFmtId="4" fontId="7" fillId="0" borderId="18" xfId="129" applyNumberFormat="1" applyFont="1" applyFill="1" applyBorder="1" applyAlignment="1" applyProtection="1">
      <alignment horizontal="center" vertical="center"/>
      <protection/>
    </xf>
    <xf numFmtId="4" fontId="7" fillId="0" borderId="25" xfId="129" applyNumberFormat="1" applyFont="1" applyFill="1" applyBorder="1" applyAlignment="1" applyProtection="1">
      <alignment horizontal="center" vertical="center"/>
      <protection/>
    </xf>
    <xf numFmtId="0" fontId="7" fillId="0" borderId="0" xfId="0" applyFont="1" applyAlignment="1">
      <alignment/>
    </xf>
    <xf numFmtId="4" fontId="7" fillId="0" borderId="18" xfId="0" applyNumberFormat="1" applyFont="1" applyFill="1" applyBorder="1" applyAlignment="1" applyProtection="1">
      <alignment horizontal="center" vertical="center"/>
      <protection/>
    </xf>
    <xf numFmtId="189" fontId="7" fillId="0" borderId="24" xfId="129" applyNumberFormat="1" applyFont="1" applyFill="1" applyBorder="1" applyAlignment="1" applyProtection="1">
      <alignment vertical="center"/>
      <protection/>
    </xf>
    <xf numFmtId="49" fontId="7" fillId="0" borderId="18" xfId="129" applyNumberFormat="1" applyFont="1" applyFill="1" applyBorder="1" applyAlignment="1" applyProtection="1">
      <alignment horizontal="center" vertical="center"/>
      <protection/>
    </xf>
    <xf numFmtId="189" fontId="7" fillId="0" borderId="24" xfId="129" applyNumberFormat="1" applyFont="1" applyFill="1" applyBorder="1" applyAlignment="1" applyProtection="1">
      <alignment horizontal="center" vertical="center"/>
      <protection/>
    </xf>
    <xf numFmtId="0" fontId="7" fillId="0" borderId="0" xfId="0" applyFont="1" applyAlignment="1">
      <alignment horizontal="center"/>
    </xf>
    <xf numFmtId="49" fontId="0" fillId="0" borderId="18" xfId="129" applyNumberFormat="1" applyFont="1" applyFill="1" applyBorder="1" applyAlignment="1" applyProtection="1">
      <alignment horizontal="center" vertical="center"/>
      <protection/>
    </xf>
    <xf numFmtId="189" fontId="0" fillId="0" borderId="24" xfId="0" applyNumberFormat="1" applyFill="1" applyBorder="1" applyAlignment="1" applyProtection="1">
      <alignment horizontal="center" vertical="center"/>
      <protection/>
    </xf>
    <xf numFmtId="189" fontId="0" fillId="0" borderId="24" xfId="129" applyNumberFormat="1" applyFont="1" applyFill="1" applyBorder="1" applyAlignment="1" applyProtection="1">
      <alignment horizontal="center" vertical="center"/>
      <protection/>
    </xf>
    <xf numFmtId="0" fontId="7" fillId="0" borderId="1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horizontal="center"/>
    </xf>
    <xf numFmtId="0" fontId="2" fillId="0" borderId="18" xfId="0" applyNumberFormat="1" applyFont="1" applyBorder="1" applyAlignment="1">
      <alignment horizontal="left" vertical="center"/>
    </xf>
    <xf numFmtId="0" fontId="2" fillId="0" borderId="19" xfId="0" applyNumberFormat="1" applyFont="1" applyBorder="1" applyAlignment="1">
      <alignment horizontal="left" vertical="center"/>
    </xf>
    <xf numFmtId="0" fontId="13" fillId="0" borderId="23"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15" fillId="0" borderId="0" xfId="0" applyFont="1" applyAlignment="1">
      <alignment horizontal="center"/>
    </xf>
    <xf numFmtId="0" fontId="2" fillId="0" borderId="18" xfId="0" applyNumberFormat="1" applyFont="1" applyBorder="1" applyAlignment="1">
      <alignment horizontal="left" vertical="center"/>
    </xf>
    <xf numFmtId="0" fontId="0" fillId="0" borderId="17" xfId="0" applyNumberFormat="1" applyFont="1" applyFill="1" applyBorder="1" applyAlignment="1" applyProtection="1">
      <alignment horizontal="left" vertical="center"/>
      <protection/>
    </xf>
    <xf numFmtId="0" fontId="7" fillId="0" borderId="18"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4" fillId="0" borderId="0" xfId="0" applyFont="1" applyFill="1" applyAlignment="1">
      <alignment horizontal="center" vertical="center"/>
    </xf>
    <xf numFmtId="0" fontId="0" fillId="0" borderId="18" xfId="0" applyNumberFormat="1" applyFont="1" applyFill="1" applyBorder="1" applyAlignment="1" applyProtection="1">
      <alignment horizontal="center" vertical="center"/>
      <protection/>
    </xf>
    <xf numFmtId="0" fontId="15"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129"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8" xfId="0" applyNumberFormat="1" applyFill="1" applyBorder="1" applyAlignment="1" applyProtection="1">
      <alignment horizontal="center" vertical="center" wrapText="1"/>
      <protection/>
    </xf>
    <xf numFmtId="0" fontId="2" fillId="0" borderId="18" xfId="98" applyFont="1" applyBorder="1" applyAlignment="1">
      <alignment horizontal="center" vertical="center" wrapText="1"/>
      <protection/>
    </xf>
    <xf numFmtId="0" fontId="2" fillId="0" borderId="29" xfId="98" applyFont="1" applyBorder="1" applyAlignment="1">
      <alignment horizontal="center" vertical="center" wrapText="1"/>
      <protection/>
    </xf>
    <xf numFmtId="0" fontId="1" fillId="0" borderId="30" xfId="0" applyFont="1" applyFill="1" applyBorder="1" applyAlignment="1">
      <alignment vertical="center"/>
    </xf>
    <xf numFmtId="0" fontId="1" fillId="0" borderId="27" xfId="0" applyFont="1" applyFill="1" applyBorder="1" applyAlignment="1">
      <alignment vertical="center"/>
    </xf>
    <xf numFmtId="0" fontId="1" fillId="0" borderId="31" xfId="0" applyFont="1" applyFill="1" applyBorder="1" applyAlignment="1">
      <alignment vertical="center"/>
    </xf>
    <xf numFmtId="0" fontId="1" fillId="0" borderId="0" xfId="0" applyFont="1" applyFill="1" applyAlignment="1">
      <alignment vertical="center"/>
    </xf>
    <xf numFmtId="0" fontId="1" fillId="0" borderId="32" xfId="0" applyFont="1" applyFill="1" applyBorder="1" applyAlignment="1">
      <alignment vertical="center"/>
    </xf>
    <xf numFmtId="0" fontId="1" fillId="0" borderId="33" xfId="0" applyFont="1" applyFill="1" applyBorder="1" applyAlignment="1">
      <alignment vertical="center"/>
    </xf>
    <xf numFmtId="0" fontId="1" fillId="0" borderId="17" xfId="0" applyFont="1" applyFill="1" applyBorder="1" applyAlignment="1">
      <alignment vertical="center"/>
    </xf>
    <xf numFmtId="0" fontId="1" fillId="0" borderId="28" xfId="0" applyFont="1" applyFill="1" applyBorder="1" applyAlignment="1">
      <alignment vertical="center"/>
    </xf>
    <xf numFmtId="0" fontId="2" fillId="0" borderId="18" xfId="98" applyBorder="1" applyAlignment="1">
      <alignment horizontal="center" vertical="center" wrapText="1"/>
      <protection/>
    </xf>
    <xf numFmtId="0" fontId="2" fillId="0" borderId="19" xfId="98" applyBorder="1" applyAlignment="1">
      <alignment horizontal="center" vertical="center" wrapText="1"/>
      <protection/>
    </xf>
    <xf numFmtId="0" fontId="2" fillId="0" borderId="18" xfId="98" applyFont="1" applyBorder="1" applyAlignment="1">
      <alignment horizontal="left" vertical="center" wrapText="1"/>
      <protection/>
    </xf>
    <xf numFmtId="0" fontId="5" fillId="0" borderId="0" xfId="98" applyNumberFormat="1" applyFont="1" applyFill="1" applyBorder="1" applyAlignment="1">
      <alignment vertical="center" wrapText="1"/>
      <protection/>
    </xf>
    <xf numFmtId="0" fontId="2" fillId="0" borderId="23" xfId="98" applyFont="1" applyBorder="1" applyAlignment="1">
      <alignment horizontal="center" vertical="center" wrapText="1"/>
      <protection/>
    </xf>
    <xf numFmtId="0" fontId="2" fillId="0" borderId="24" xfId="98" applyFont="1" applyBorder="1" applyAlignment="1">
      <alignment horizontal="center" vertical="center" wrapText="1"/>
      <protection/>
    </xf>
    <xf numFmtId="0" fontId="2" fillId="0" borderId="25" xfId="98" applyFont="1" applyBorder="1" applyAlignment="1">
      <alignment horizontal="center" vertical="center" wrapText="1"/>
      <protection/>
    </xf>
    <xf numFmtId="0" fontId="2" fillId="0" borderId="19" xfId="98" applyFont="1" applyBorder="1" applyAlignment="1">
      <alignment horizontal="left" vertical="top" wrapText="1"/>
      <protection/>
    </xf>
    <xf numFmtId="0" fontId="2" fillId="0" borderId="29" xfId="98" applyFont="1" applyBorder="1" applyAlignment="1">
      <alignment horizontal="left" vertical="top" wrapText="1"/>
      <protection/>
    </xf>
    <xf numFmtId="0" fontId="2" fillId="0" borderId="30" xfId="98" applyFont="1" applyBorder="1" applyAlignment="1">
      <alignment horizontal="left" vertical="top" wrapText="1"/>
      <protection/>
    </xf>
    <xf numFmtId="0" fontId="2" fillId="0" borderId="30" xfId="98" applyBorder="1" applyAlignment="1">
      <alignment horizontal="left" vertical="top" wrapText="1"/>
      <protection/>
    </xf>
    <xf numFmtId="0" fontId="2" fillId="0" borderId="27" xfId="98" applyBorder="1" applyAlignment="1">
      <alignment horizontal="left" vertical="top" wrapText="1"/>
      <protection/>
    </xf>
    <xf numFmtId="0" fontId="2" fillId="0" borderId="29" xfId="98" applyFont="1" applyBorder="1" applyAlignment="1">
      <alignment horizontal="left" vertical="center" wrapText="1"/>
      <protection/>
    </xf>
    <xf numFmtId="0" fontId="2" fillId="0" borderId="30" xfId="98" applyFont="1" applyBorder="1" applyAlignment="1">
      <alignment horizontal="left" vertical="center" wrapText="1"/>
      <protection/>
    </xf>
    <xf numFmtId="0" fontId="2" fillId="0" borderId="23" xfId="98" applyBorder="1" applyAlignment="1">
      <alignment horizontal="center" vertical="center" wrapText="1"/>
      <protection/>
    </xf>
    <xf numFmtId="0" fontId="2" fillId="0" borderId="25" xfId="98" applyBorder="1" applyAlignment="1">
      <alignment horizontal="center" vertical="center" wrapText="1"/>
      <protection/>
    </xf>
    <xf numFmtId="0" fontId="4" fillId="0" borderId="0" xfId="98" applyFont="1" applyAlignment="1">
      <alignment horizontal="center" vertical="center" wrapText="1"/>
      <protection/>
    </xf>
    <xf numFmtId="0" fontId="2" fillId="0" borderId="0" xfId="98" applyFont="1" applyAlignment="1">
      <alignment horizontal="center" vertical="center" wrapText="1"/>
      <protection/>
    </xf>
    <xf numFmtId="0" fontId="2" fillId="0" borderId="24" xfId="98" applyBorder="1" applyAlignment="1">
      <alignment horizontal="center" vertical="center" wrapText="1"/>
      <protection/>
    </xf>
    <xf numFmtId="0" fontId="2" fillId="0" borderId="18" xfId="98" applyFont="1" applyBorder="1" applyAlignment="1">
      <alignment horizontal="center" vertical="center" wrapText="1"/>
      <protection/>
    </xf>
    <xf numFmtId="0" fontId="2" fillId="0" borderId="18" xfId="98" applyBorder="1" applyAlignment="1">
      <alignment horizontal="left" vertical="center" wrapText="1"/>
      <protection/>
    </xf>
    <xf numFmtId="0" fontId="2" fillId="0" borderId="23" xfId="98" applyBorder="1" applyAlignment="1">
      <alignment horizontal="left" vertical="center" wrapText="1"/>
      <protection/>
    </xf>
    <xf numFmtId="0" fontId="2" fillId="0" borderId="26" xfId="98" applyBorder="1" applyAlignment="1">
      <alignment horizontal="left" vertical="center" wrapText="1"/>
      <protection/>
    </xf>
    <xf numFmtId="0" fontId="2" fillId="0" borderId="19" xfId="98" applyBorder="1" applyAlignment="1">
      <alignment horizontal="left" vertical="center" wrapText="1"/>
      <protection/>
    </xf>
    <xf numFmtId="0" fontId="2" fillId="0" borderId="18" xfId="98" applyFont="1" applyBorder="1" applyAlignment="1">
      <alignment horizontal="left" vertical="top" wrapText="1"/>
      <protection/>
    </xf>
    <xf numFmtId="0" fontId="2" fillId="0" borderId="18" xfId="98" applyBorder="1" applyAlignment="1">
      <alignment horizontal="left" vertical="top" wrapText="1"/>
      <protection/>
    </xf>
    <xf numFmtId="0" fontId="2"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horizontal="center" vertical="center"/>
    </xf>
    <xf numFmtId="0" fontId="14" fillId="0" borderId="18" xfId="0" applyFont="1" applyBorder="1" applyAlignment="1">
      <alignment horizontal="center" vertical="center" wrapText="1"/>
    </xf>
  </cellXfs>
  <cellStyles count="204">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0 2" xfId="65"/>
    <cellStyle name="常规 10 2 2" xfId="66"/>
    <cellStyle name="常规 10 3" xfId="67"/>
    <cellStyle name="常规 11" xfId="68"/>
    <cellStyle name="常规 11 2" xfId="69"/>
    <cellStyle name="常规 11 2 2" xfId="70"/>
    <cellStyle name="常规 11 3" xfId="71"/>
    <cellStyle name="常规 12" xfId="72"/>
    <cellStyle name="常规 12 2" xfId="73"/>
    <cellStyle name="常规 12 2 2" xfId="74"/>
    <cellStyle name="常规 12 3" xfId="75"/>
    <cellStyle name="常规 13" xfId="76"/>
    <cellStyle name="常规 13 2" xfId="77"/>
    <cellStyle name="常规 13 2 2" xfId="78"/>
    <cellStyle name="常规 13 3" xfId="79"/>
    <cellStyle name="常规 14" xfId="80"/>
    <cellStyle name="常规 14 2" xfId="81"/>
    <cellStyle name="常规 14 2 2" xfId="82"/>
    <cellStyle name="常规 14 3" xfId="83"/>
    <cellStyle name="常规 15" xfId="84"/>
    <cellStyle name="常规 15 2" xfId="85"/>
    <cellStyle name="常规 15 2 2" xfId="86"/>
    <cellStyle name="常规 15 3" xfId="87"/>
    <cellStyle name="常规 16" xfId="88"/>
    <cellStyle name="常规 16 2" xfId="89"/>
    <cellStyle name="常规 16 2 2" xfId="90"/>
    <cellStyle name="常规 16 3" xfId="91"/>
    <cellStyle name="常规 17" xfId="92"/>
    <cellStyle name="常规 17 2" xfId="93"/>
    <cellStyle name="常规 18" xfId="94"/>
    <cellStyle name="常规 18 2" xfId="95"/>
    <cellStyle name="常规 19" xfId="96"/>
    <cellStyle name="常规 19 2" xfId="97"/>
    <cellStyle name="常规 2" xfId="98"/>
    <cellStyle name="常规 2 10" xfId="99"/>
    <cellStyle name="常规 2 11" xfId="100"/>
    <cellStyle name="常规 2 2" xfId="101"/>
    <cellStyle name="常规 2 2 2" xfId="102"/>
    <cellStyle name="常规 2 2 2 2" xfId="103"/>
    <cellStyle name="常规 2 2 3" xfId="104"/>
    <cellStyle name="常规 2 3" xfId="105"/>
    <cellStyle name="常规 2 3 2" xfId="106"/>
    <cellStyle name="常规 2 3 2 2" xfId="107"/>
    <cellStyle name="常规 2 3 3" xfId="108"/>
    <cellStyle name="常规 2 4" xfId="109"/>
    <cellStyle name="常规 2 4 2" xfId="110"/>
    <cellStyle name="常规 2 4 2 2" xfId="111"/>
    <cellStyle name="常规 2 4 3" xfId="112"/>
    <cellStyle name="常规 2 5" xfId="113"/>
    <cellStyle name="常规 2 5 2" xfId="114"/>
    <cellStyle name="常规 2 5 2 2" xfId="115"/>
    <cellStyle name="常规 2 5 3" xfId="116"/>
    <cellStyle name="常规 2 6" xfId="117"/>
    <cellStyle name="常规 2 6 2" xfId="118"/>
    <cellStyle name="常规 2 6 2 2" xfId="119"/>
    <cellStyle name="常规 2 6 3" xfId="120"/>
    <cellStyle name="常规 2 7" xfId="121"/>
    <cellStyle name="常规 2 7 2" xfId="122"/>
    <cellStyle name="常规 2 8" xfId="123"/>
    <cellStyle name="常规 2 8 2" xfId="124"/>
    <cellStyle name="常规 2 9" xfId="125"/>
    <cellStyle name="常规 2 9 2" xfId="126"/>
    <cellStyle name="常规 20" xfId="127"/>
    <cellStyle name="常规 21" xfId="128"/>
    <cellStyle name="常规 22" xfId="129"/>
    <cellStyle name="常规 3" xfId="130"/>
    <cellStyle name="常规 3 2" xfId="131"/>
    <cellStyle name="常规 3 2 2" xfId="132"/>
    <cellStyle name="常规 3 2 2 2" xfId="133"/>
    <cellStyle name="常规 3 2 3" xfId="134"/>
    <cellStyle name="常规 3 3" xfId="135"/>
    <cellStyle name="常规 3 3 2" xfId="136"/>
    <cellStyle name="常规 3 3 2 2" xfId="137"/>
    <cellStyle name="常规 3 3 3" xfId="138"/>
    <cellStyle name="常规 3 4" xfId="139"/>
    <cellStyle name="常规 3 4 2" xfId="140"/>
    <cellStyle name="常规 3 4 2 2" xfId="141"/>
    <cellStyle name="常规 3 4 3" xfId="142"/>
    <cellStyle name="常规 3 5" xfId="143"/>
    <cellStyle name="常规 3 5 2" xfId="144"/>
    <cellStyle name="常规 3 5 2 2" xfId="145"/>
    <cellStyle name="常规 3 5 3" xfId="146"/>
    <cellStyle name="常规 3 6" xfId="147"/>
    <cellStyle name="常规 3 6 2" xfId="148"/>
    <cellStyle name="常规 3 6 2 2" xfId="149"/>
    <cellStyle name="常规 3 6 3" xfId="150"/>
    <cellStyle name="常规 3 7" xfId="151"/>
    <cellStyle name="常规 3 7 2" xfId="152"/>
    <cellStyle name="常规 3 8" xfId="153"/>
    <cellStyle name="常规 4" xfId="154"/>
    <cellStyle name="常规 4 2" xfId="155"/>
    <cellStyle name="常规 4 2 2" xfId="156"/>
    <cellStyle name="常规 4 3" xfId="157"/>
    <cellStyle name="常规 5" xfId="158"/>
    <cellStyle name="常规 5 2" xfId="159"/>
    <cellStyle name="常规 5 2 2" xfId="160"/>
    <cellStyle name="常规 5 3" xfId="161"/>
    <cellStyle name="常规 6" xfId="162"/>
    <cellStyle name="常规 6 2" xfId="163"/>
    <cellStyle name="常规 6 2 2" xfId="164"/>
    <cellStyle name="常规 6 3" xfId="165"/>
    <cellStyle name="常规 7" xfId="166"/>
    <cellStyle name="常规 7 2" xfId="167"/>
    <cellStyle name="常规 7 2 2" xfId="168"/>
    <cellStyle name="常规 7 3" xfId="169"/>
    <cellStyle name="常规 8" xfId="170"/>
    <cellStyle name="常规 8 2" xfId="171"/>
    <cellStyle name="常规 8 2 2" xfId="172"/>
    <cellStyle name="常规 8 3" xfId="173"/>
    <cellStyle name="常规 9" xfId="174"/>
    <cellStyle name="常规 9 2" xfId="175"/>
    <cellStyle name="常规 9 2 2" xfId="176"/>
    <cellStyle name="常规 9 3" xfId="177"/>
    <cellStyle name="Hyperlink" xfId="178"/>
    <cellStyle name="好" xfId="179"/>
    <cellStyle name="好 2" xfId="180"/>
    <cellStyle name="汇总" xfId="181"/>
    <cellStyle name="汇总 2" xfId="182"/>
    <cellStyle name="Currency" xfId="183"/>
    <cellStyle name="Currency [0]" xfId="184"/>
    <cellStyle name="计算" xfId="185"/>
    <cellStyle name="计算 2" xfId="186"/>
    <cellStyle name="检查单元格" xfId="187"/>
    <cellStyle name="检查单元格 2" xfId="188"/>
    <cellStyle name="解释性文本" xfId="189"/>
    <cellStyle name="解释性文本 2" xfId="190"/>
    <cellStyle name="警告文本" xfId="191"/>
    <cellStyle name="警告文本 2" xfId="192"/>
    <cellStyle name="链接单元格" xfId="193"/>
    <cellStyle name="链接单元格 2" xfId="194"/>
    <cellStyle name="Comma" xfId="195"/>
    <cellStyle name="Comma [0]" xfId="196"/>
    <cellStyle name="强调文字颜色 1" xfId="197"/>
    <cellStyle name="强调文字颜色 1 2" xfId="198"/>
    <cellStyle name="强调文字颜色 2" xfId="199"/>
    <cellStyle name="强调文字颜色 2 2" xfId="200"/>
    <cellStyle name="强调文字颜色 3" xfId="201"/>
    <cellStyle name="强调文字颜色 3 2" xfId="202"/>
    <cellStyle name="强调文字颜色 4" xfId="203"/>
    <cellStyle name="强调文字颜色 4 2" xfId="204"/>
    <cellStyle name="强调文字颜色 5" xfId="205"/>
    <cellStyle name="强调文字颜色 5 2" xfId="206"/>
    <cellStyle name="强调文字颜色 6" xfId="207"/>
    <cellStyle name="强调文字颜色 6 2" xfId="208"/>
    <cellStyle name="适中" xfId="209"/>
    <cellStyle name="适中 2" xfId="210"/>
    <cellStyle name="输出" xfId="211"/>
    <cellStyle name="输出 2" xfId="212"/>
    <cellStyle name="输入" xfId="213"/>
    <cellStyle name="输入 2" xfId="214"/>
    <cellStyle name="Followed Hyperlink" xfId="215"/>
    <cellStyle name="注释" xfId="216"/>
    <cellStyle name="注释 2" xfId="2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5" sqref="A5"/>
    </sheetView>
  </sheetViews>
  <sheetFormatPr defaultColWidth="9.16015625" defaultRowHeight="11.25"/>
  <cols>
    <col min="1" max="1" width="163" style="0" customWidth="1"/>
    <col min="2" max="2" width="62.83203125" style="0" customWidth="1"/>
  </cols>
  <sheetData>
    <row r="1" ht="11.25">
      <c r="A1" t="s">
        <v>0</v>
      </c>
    </row>
    <row r="2" ht="93" customHeight="1">
      <c r="A2" s="66" t="s">
        <v>297</v>
      </c>
    </row>
    <row r="3" spans="1:14" ht="93.75" customHeight="1">
      <c r="A3" s="67"/>
      <c r="N3" s="17"/>
    </row>
    <row r="4" ht="81.75" customHeight="1">
      <c r="A4" s="97" t="s">
        <v>298</v>
      </c>
    </row>
    <row r="5" ht="40.5" customHeight="1">
      <c r="A5" s="97" t="s">
        <v>299</v>
      </c>
    </row>
    <row r="6" ht="36.75" customHeight="1">
      <c r="A6" s="99" t="s">
        <v>285</v>
      </c>
    </row>
    <row r="7" ht="12.75" customHeight="1">
      <c r="A7" s="2"/>
    </row>
    <row r="8" ht="12.75" customHeight="1">
      <c r="A8" s="2"/>
    </row>
    <row r="9" ht="12.75" customHeight="1">
      <c r="A9" s="2"/>
    </row>
    <row r="10" ht="12.75" customHeight="1">
      <c r="A10" s="2"/>
    </row>
    <row r="11" ht="12.75" customHeight="1">
      <c r="A11" s="2"/>
    </row>
    <row r="12" ht="12.75" customHeight="1">
      <c r="A12" s="2"/>
    </row>
    <row r="13" ht="12.75" customHeight="1">
      <c r="A13" s="2"/>
    </row>
  </sheetData>
  <sheetProtection/>
  <printOptions horizontalCentered="1" verticalCentered="1"/>
  <pageMargins left="0.75" right="0.75" top="0.79"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23"/>
  <sheetViews>
    <sheetView showGridLines="0" showZeros="0" tabSelected="1" zoomScalePageLayoutView="0" workbookViewId="0" topLeftCell="A1">
      <selection activeCell="D7" sqref="D7:E17"/>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17" t="s">
        <v>17</v>
      </c>
    </row>
    <row r="2" spans="1:6" ht="28.5" customHeight="1">
      <c r="A2" s="128" t="s">
        <v>327</v>
      </c>
      <c r="B2" s="24"/>
      <c r="C2" s="24"/>
      <c r="D2" s="24"/>
      <c r="E2" s="24"/>
      <c r="F2" s="24"/>
    </row>
    <row r="3" ht="22.5" customHeight="1">
      <c r="F3" s="1" t="s">
        <v>33</v>
      </c>
    </row>
    <row r="4" spans="1:6" ht="18.75" customHeight="1">
      <c r="A4" s="25" t="s">
        <v>138</v>
      </c>
      <c r="B4" s="25" t="s">
        <v>139</v>
      </c>
      <c r="C4" s="25" t="s">
        <v>112</v>
      </c>
      <c r="D4" s="25" t="s">
        <v>134</v>
      </c>
      <c r="E4" s="25" t="s">
        <v>135</v>
      </c>
      <c r="F4" s="25" t="s">
        <v>137</v>
      </c>
    </row>
    <row r="5" spans="1:6" ht="18.75" customHeight="1">
      <c r="A5" s="48" t="s">
        <v>123</v>
      </c>
      <c r="B5" s="86" t="s">
        <v>123</v>
      </c>
      <c r="C5" s="20">
        <v>1</v>
      </c>
      <c r="D5" s="20">
        <v>2</v>
      </c>
      <c r="E5" s="20">
        <v>3</v>
      </c>
      <c r="F5" s="20" t="s">
        <v>123</v>
      </c>
    </row>
    <row r="6" spans="1:6" ht="18.75" customHeight="1">
      <c r="A6" s="125"/>
      <c r="B6" s="126" t="s">
        <v>112</v>
      </c>
      <c r="C6" s="127">
        <v>2904.67</v>
      </c>
      <c r="D6" s="123"/>
      <c r="E6" s="123"/>
      <c r="F6" s="21"/>
    </row>
    <row r="7" spans="1:6" ht="18.75" customHeight="1">
      <c r="A7" s="121" t="s">
        <v>342</v>
      </c>
      <c r="B7" s="121" t="s">
        <v>343</v>
      </c>
      <c r="C7" s="123">
        <v>265.1113</v>
      </c>
      <c r="D7" s="123">
        <v>265.1113</v>
      </c>
      <c r="E7" s="123"/>
      <c r="F7" s="111"/>
    </row>
    <row r="8" spans="1:6" ht="18.75" customHeight="1">
      <c r="A8" s="108" t="s">
        <v>348</v>
      </c>
      <c r="B8" s="108" t="s">
        <v>344</v>
      </c>
      <c r="C8" s="107">
        <v>93.3386</v>
      </c>
      <c r="D8" s="107">
        <v>93.3386</v>
      </c>
      <c r="E8" s="70"/>
      <c r="F8" s="111"/>
    </row>
    <row r="9" spans="1:6" ht="18.75" customHeight="1">
      <c r="A9" s="120" t="s">
        <v>349</v>
      </c>
      <c r="B9" s="108" t="s">
        <v>345</v>
      </c>
      <c r="C9" s="107">
        <v>23.2079</v>
      </c>
      <c r="D9" s="107">
        <v>23.2079</v>
      </c>
      <c r="E9" s="70"/>
      <c r="F9" s="111"/>
    </row>
    <row r="10" spans="1:6" ht="18.75" customHeight="1">
      <c r="A10" s="120" t="s">
        <v>350</v>
      </c>
      <c r="B10" s="108" t="s">
        <v>346</v>
      </c>
      <c r="C10" s="107">
        <v>8.6789</v>
      </c>
      <c r="D10" s="107">
        <v>8.6789</v>
      </c>
      <c r="E10" s="70"/>
      <c r="F10" s="18"/>
    </row>
    <row r="11" spans="1:6" ht="18.75" customHeight="1">
      <c r="A11" s="109" t="s">
        <v>351</v>
      </c>
      <c r="B11" s="109" t="s">
        <v>347</v>
      </c>
      <c r="C11" s="107">
        <v>139.8859</v>
      </c>
      <c r="D11" s="107">
        <v>139.8859</v>
      </c>
      <c r="E11" s="70"/>
      <c r="F11" s="18"/>
    </row>
    <row r="12" spans="1:6" ht="18.75" customHeight="1">
      <c r="A12" s="121" t="s">
        <v>352</v>
      </c>
      <c r="B12" s="121" t="s">
        <v>357</v>
      </c>
      <c r="C12" s="123">
        <v>59.0379</v>
      </c>
      <c r="D12" s="122"/>
      <c r="E12" s="123">
        <v>59.0379</v>
      </c>
      <c r="F12" s="18"/>
    </row>
    <row r="13" spans="1:6" ht="18.75" customHeight="1">
      <c r="A13" s="109" t="s">
        <v>353</v>
      </c>
      <c r="B13" s="109" t="s">
        <v>358</v>
      </c>
      <c r="C13" s="70">
        <v>28.5879</v>
      </c>
      <c r="D13" s="107"/>
      <c r="E13" s="70">
        <v>28.5879</v>
      </c>
      <c r="F13" s="18"/>
    </row>
    <row r="14" spans="1:6" ht="18.75" customHeight="1">
      <c r="A14" s="109" t="s">
        <v>354</v>
      </c>
      <c r="B14" s="109" t="s">
        <v>359</v>
      </c>
      <c r="C14" s="70">
        <v>0.5</v>
      </c>
      <c r="D14" s="107"/>
      <c r="E14" s="70">
        <v>0.5</v>
      </c>
      <c r="F14" s="18"/>
    </row>
    <row r="15" spans="1:6" ht="18.75" customHeight="1">
      <c r="A15" s="109" t="s">
        <v>355</v>
      </c>
      <c r="B15" s="109" t="s">
        <v>360</v>
      </c>
      <c r="C15" s="70">
        <v>1</v>
      </c>
      <c r="D15" s="107"/>
      <c r="E15" s="70">
        <v>1</v>
      </c>
      <c r="F15" s="18"/>
    </row>
    <row r="16" spans="1:6" ht="18.75" customHeight="1">
      <c r="A16" s="108" t="s">
        <v>356</v>
      </c>
      <c r="B16" s="108" t="s">
        <v>361</v>
      </c>
      <c r="C16" s="70">
        <v>8</v>
      </c>
      <c r="D16" s="107"/>
      <c r="E16" s="70">
        <v>8</v>
      </c>
      <c r="F16" s="18"/>
    </row>
    <row r="17" spans="1:6" ht="15.75" customHeight="1">
      <c r="A17" s="108" t="s">
        <v>362</v>
      </c>
      <c r="B17" s="108" t="s">
        <v>363</v>
      </c>
      <c r="C17" s="70">
        <v>20.95</v>
      </c>
      <c r="D17" s="107"/>
      <c r="E17" s="70">
        <v>20.95</v>
      </c>
      <c r="F17" s="70"/>
    </row>
    <row r="18" spans="1:6" ht="18.75" customHeight="1">
      <c r="A18" s="121" t="s">
        <v>364</v>
      </c>
      <c r="B18" s="121" t="s">
        <v>365</v>
      </c>
      <c r="C18" s="123">
        <v>2578.7491</v>
      </c>
      <c r="D18" s="122"/>
      <c r="E18" s="123"/>
      <c r="F18" s="18"/>
    </row>
    <row r="19" spans="1:6" ht="15.75" customHeight="1">
      <c r="A19" s="108" t="s">
        <v>366</v>
      </c>
      <c r="B19" s="108" t="s">
        <v>368</v>
      </c>
      <c r="C19" s="70">
        <v>1096.3796</v>
      </c>
      <c r="D19" s="107">
        <v>1096.3796</v>
      </c>
      <c r="E19" s="70"/>
      <c r="F19" s="70"/>
    </row>
    <row r="20" spans="1:6" ht="15.75" customHeight="1">
      <c r="A20" s="108" t="s">
        <v>367</v>
      </c>
      <c r="B20" s="108" t="s">
        <v>369</v>
      </c>
      <c r="C20" s="70">
        <v>1482.3695</v>
      </c>
      <c r="D20" s="107"/>
      <c r="E20" s="70">
        <v>1482.3695</v>
      </c>
      <c r="F20" s="70"/>
    </row>
    <row r="21" spans="1:6" ht="15.75" customHeight="1">
      <c r="A21" s="121" t="s">
        <v>370</v>
      </c>
      <c r="B21" s="121" t="s">
        <v>296</v>
      </c>
      <c r="C21" s="122">
        <v>1.77</v>
      </c>
      <c r="D21" s="122"/>
      <c r="E21" s="123"/>
      <c r="F21" s="70"/>
    </row>
    <row r="22" spans="1:6" ht="18.75" customHeight="1">
      <c r="A22" s="108" t="s">
        <v>371</v>
      </c>
      <c r="B22" s="108" t="s">
        <v>372</v>
      </c>
      <c r="C22" s="18">
        <v>1.7664</v>
      </c>
      <c r="D22" s="18">
        <v>1.7664</v>
      </c>
      <c r="E22" s="18"/>
      <c r="F22" s="18"/>
    </row>
    <row r="23" spans="1:6" ht="18.75" customHeight="1">
      <c r="A23" s="110"/>
      <c r="B23" s="110"/>
      <c r="C23" s="18"/>
      <c r="D23" s="18"/>
      <c r="E23" s="18"/>
      <c r="F23" s="18"/>
    </row>
  </sheetData>
  <sheetProtection/>
  <printOptions horizontalCentered="1"/>
  <pageMargins left="0.59" right="0.59" top="0.79" bottom="0.79" header="0.5" footer="0.5"/>
  <pageSetup fitToHeight="1000"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C6" sqref="C6"/>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28" t="s">
        <v>19</v>
      </c>
      <c r="B1" s="29"/>
      <c r="C1" s="29"/>
      <c r="D1" s="29"/>
      <c r="E1" s="29"/>
      <c r="F1" s="30"/>
    </row>
    <row r="2" spans="1:6" ht="16.5" customHeight="1">
      <c r="A2" s="173" t="s">
        <v>341</v>
      </c>
      <c r="B2" s="173"/>
      <c r="C2" s="173"/>
      <c r="D2" s="173"/>
      <c r="E2" s="173"/>
      <c r="F2" s="173"/>
    </row>
    <row r="3" spans="1:6" ht="16.5" customHeight="1">
      <c r="A3" s="171"/>
      <c r="B3" s="171"/>
      <c r="C3" s="31"/>
      <c r="D3" s="31"/>
      <c r="E3" s="32"/>
      <c r="F3" s="32" t="s">
        <v>33</v>
      </c>
    </row>
    <row r="4" spans="1:6" ht="16.5" customHeight="1">
      <c r="A4" s="172" t="s">
        <v>34</v>
      </c>
      <c r="B4" s="172"/>
      <c r="C4" s="172" t="s">
        <v>35</v>
      </c>
      <c r="D4" s="172"/>
      <c r="E4" s="172"/>
      <c r="F4" s="172"/>
    </row>
    <row r="5" spans="1:6" ht="16.5" customHeight="1">
      <c r="A5" s="34" t="s">
        <v>36</v>
      </c>
      <c r="B5" s="34" t="s">
        <v>37</v>
      </c>
      <c r="C5" s="34" t="s">
        <v>38</v>
      </c>
      <c r="D5" s="35" t="s">
        <v>37</v>
      </c>
      <c r="E5" s="34" t="s">
        <v>39</v>
      </c>
      <c r="F5" s="34" t="s">
        <v>37</v>
      </c>
    </row>
    <row r="6" spans="1:6" ht="16.5" customHeight="1">
      <c r="A6" s="36" t="s">
        <v>141</v>
      </c>
      <c r="B6" s="37"/>
      <c r="C6" s="38" t="s">
        <v>142</v>
      </c>
      <c r="D6" s="39"/>
      <c r="E6" s="40" t="s">
        <v>143</v>
      </c>
      <c r="F6" s="83">
        <f>SUM(F7:F10)</f>
        <v>0</v>
      </c>
    </row>
    <row r="7" spans="1:6" ht="16.5" customHeight="1">
      <c r="A7" s="41"/>
      <c r="B7" s="37"/>
      <c r="C7" s="38" t="s">
        <v>144</v>
      </c>
      <c r="D7" s="39"/>
      <c r="E7" s="42" t="s">
        <v>145</v>
      </c>
      <c r="F7" s="70"/>
    </row>
    <row r="8" spans="1:8" ht="16.5" customHeight="1">
      <c r="A8" s="41"/>
      <c r="B8" s="37"/>
      <c r="C8" s="38" t="s">
        <v>146</v>
      </c>
      <c r="D8" s="39"/>
      <c r="E8" s="42" t="s">
        <v>147</v>
      </c>
      <c r="F8" s="70"/>
      <c r="H8" s="17"/>
    </row>
    <row r="9" spans="1:6" ht="16.5" customHeight="1">
      <c r="A9" s="36"/>
      <c r="B9" s="37"/>
      <c r="C9" s="38" t="s">
        <v>148</v>
      </c>
      <c r="D9" s="39"/>
      <c r="E9" s="42" t="s">
        <v>149</v>
      </c>
      <c r="F9" s="70"/>
    </row>
    <row r="10" spans="1:7" ht="16.5" customHeight="1">
      <c r="A10" s="36"/>
      <c r="B10" s="37"/>
      <c r="C10" s="38" t="s">
        <v>150</v>
      </c>
      <c r="D10" s="39"/>
      <c r="E10" s="42" t="s">
        <v>151</v>
      </c>
      <c r="F10" s="70"/>
      <c r="G10" s="17"/>
    </row>
    <row r="11" spans="1:7" ht="16.5" customHeight="1">
      <c r="A11" s="41"/>
      <c r="B11" s="37"/>
      <c r="C11" s="38" t="s">
        <v>152</v>
      </c>
      <c r="D11" s="39"/>
      <c r="E11" s="42" t="s">
        <v>153</v>
      </c>
      <c r="F11" s="83">
        <f>SUM(F12:F21)</f>
        <v>0</v>
      </c>
      <c r="G11" s="17"/>
    </row>
    <row r="12" spans="1:7" ht="16.5" customHeight="1">
      <c r="A12" s="41"/>
      <c r="B12" s="37"/>
      <c r="C12" s="38" t="s">
        <v>154</v>
      </c>
      <c r="D12" s="39"/>
      <c r="E12" s="42" t="s">
        <v>145</v>
      </c>
      <c r="F12" s="70"/>
      <c r="G12" s="17"/>
    </row>
    <row r="13" spans="1:7" ht="16.5" customHeight="1">
      <c r="A13" s="43"/>
      <c r="B13" s="37"/>
      <c r="C13" s="38" t="s">
        <v>155</v>
      </c>
      <c r="D13" s="39"/>
      <c r="E13" s="42" t="s">
        <v>147</v>
      </c>
      <c r="F13" s="70"/>
      <c r="G13" s="17"/>
    </row>
    <row r="14" spans="1:6" ht="16.5" customHeight="1">
      <c r="A14" s="43"/>
      <c r="B14" s="37"/>
      <c r="C14" s="38" t="s">
        <v>156</v>
      </c>
      <c r="D14" s="39"/>
      <c r="E14" s="42" t="s">
        <v>149</v>
      </c>
      <c r="F14" s="70"/>
    </row>
    <row r="15" spans="1:6" ht="16.5" customHeight="1">
      <c r="A15" s="43"/>
      <c r="B15" s="37"/>
      <c r="C15" s="38" t="s">
        <v>157</v>
      </c>
      <c r="D15" s="39"/>
      <c r="E15" s="42" t="s">
        <v>158</v>
      </c>
      <c r="F15" s="70"/>
    </row>
    <row r="16" spans="1:8" ht="16.5" customHeight="1">
      <c r="A16" s="21"/>
      <c r="B16" s="44"/>
      <c r="C16" s="38" t="s">
        <v>159</v>
      </c>
      <c r="D16" s="39"/>
      <c r="E16" s="42" t="s">
        <v>160</v>
      </c>
      <c r="F16" s="70"/>
      <c r="H16" s="17"/>
    </row>
    <row r="17" spans="1:6" ht="16.5" customHeight="1">
      <c r="A17" s="22"/>
      <c r="B17" s="44"/>
      <c r="C17" s="38" t="s">
        <v>161</v>
      </c>
      <c r="D17" s="39"/>
      <c r="E17" s="42" t="s">
        <v>162</v>
      </c>
      <c r="F17" s="70"/>
    </row>
    <row r="18" spans="1:6" ht="16.5" customHeight="1">
      <c r="A18" s="22"/>
      <c r="B18" s="44"/>
      <c r="C18" s="38" t="s">
        <v>163</v>
      </c>
      <c r="D18" s="39"/>
      <c r="E18" s="42" t="s">
        <v>164</v>
      </c>
      <c r="F18" s="70"/>
    </row>
    <row r="19" spans="1:6" ht="16.5" customHeight="1">
      <c r="A19" s="43"/>
      <c r="B19" s="44"/>
      <c r="C19" s="38" t="s">
        <v>165</v>
      </c>
      <c r="D19" s="39"/>
      <c r="E19" s="42" t="s">
        <v>166</v>
      </c>
      <c r="F19" s="70"/>
    </row>
    <row r="20" spans="1:6" ht="16.5" customHeight="1">
      <c r="A20" s="43"/>
      <c r="B20" s="37"/>
      <c r="C20" s="38" t="s">
        <v>167</v>
      </c>
      <c r="D20" s="39"/>
      <c r="E20" s="42" t="s">
        <v>168</v>
      </c>
      <c r="F20" s="70"/>
    </row>
    <row r="21" spans="1:6" ht="16.5" customHeight="1">
      <c r="A21" s="21"/>
      <c r="B21" s="37"/>
      <c r="C21" s="22"/>
      <c r="D21" s="39"/>
      <c r="E21" s="42" t="s">
        <v>169</v>
      </c>
      <c r="F21" s="70"/>
    </row>
    <row r="22" spans="1:6" ht="16.5" customHeight="1">
      <c r="A22" s="22"/>
      <c r="B22" s="37"/>
      <c r="C22" s="22"/>
      <c r="D22" s="39"/>
      <c r="E22" s="45" t="s">
        <v>170</v>
      </c>
      <c r="F22" s="70"/>
    </row>
    <row r="23" spans="1:6" ht="16.5" customHeight="1">
      <c r="A23" s="22"/>
      <c r="B23" s="37"/>
      <c r="C23" s="22"/>
      <c r="D23" s="39"/>
      <c r="E23" s="45" t="s">
        <v>171</v>
      </c>
      <c r="F23" s="70"/>
    </row>
    <row r="24" spans="1:6" ht="16.5" customHeight="1">
      <c r="A24" s="22"/>
      <c r="B24" s="37"/>
      <c r="C24" s="38"/>
      <c r="D24" s="46"/>
      <c r="E24" s="45" t="s">
        <v>172</v>
      </c>
      <c r="F24" s="70"/>
    </row>
    <row r="25" spans="1:6" ht="16.5" customHeight="1">
      <c r="A25" s="22"/>
      <c r="B25" s="37"/>
      <c r="C25" s="38"/>
      <c r="D25" s="46"/>
      <c r="E25" s="36"/>
      <c r="F25" s="78"/>
    </row>
    <row r="26" spans="1:6" ht="16.5" customHeight="1">
      <c r="A26" s="35" t="s">
        <v>97</v>
      </c>
      <c r="B26" s="80">
        <f>B6</f>
        <v>0</v>
      </c>
      <c r="C26" s="35" t="s">
        <v>98</v>
      </c>
      <c r="D26" s="81">
        <f>SUM(D6:D20)</f>
        <v>0</v>
      </c>
      <c r="E26" s="35" t="s">
        <v>98</v>
      </c>
      <c r="F26" s="82">
        <f>SUM(F6,F11,F21,F22,F23)</f>
        <v>0</v>
      </c>
    </row>
    <row r="27" spans="2:6" ht="12.75" customHeight="1">
      <c r="B27" s="17"/>
      <c r="D27" s="17"/>
      <c r="F27" s="17"/>
    </row>
    <row r="28" spans="2:6" ht="12.75" customHeight="1">
      <c r="B28" s="17"/>
      <c r="D28" s="17"/>
      <c r="F28" s="17"/>
    </row>
    <row r="29" spans="2:6" ht="12.75" customHeight="1">
      <c r="B29" s="17"/>
      <c r="D29" s="17"/>
      <c r="F29" s="17"/>
    </row>
    <row r="30" spans="2:6" ht="12.75" customHeight="1">
      <c r="B30" s="17"/>
      <c r="D30" s="17"/>
      <c r="F30" s="17"/>
    </row>
    <row r="31" spans="2:6" ht="12.75" customHeight="1">
      <c r="B31" s="17"/>
      <c r="D31" s="17"/>
      <c r="F31" s="17"/>
    </row>
    <row r="32" spans="2:6" ht="12.75" customHeight="1">
      <c r="B32" s="17"/>
      <c r="D32" s="17"/>
      <c r="F32" s="17"/>
    </row>
    <row r="33" spans="2:6" ht="12.75" customHeight="1">
      <c r="B33" s="17"/>
      <c r="D33" s="17"/>
      <c r="F33" s="17"/>
    </row>
    <row r="34" spans="2:6" ht="12.75" customHeight="1">
      <c r="B34" s="17"/>
      <c r="D34" s="17"/>
      <c r="F34" s="17"/>
    </row>
    <row r="35" spans="2:6" ht="12.75" customHeight="1">
      <c r="B35" s="17"/>
      <c r="D35" s="17"/>
      <c r="F35" s="17"/>
    </row>
    <row r="36" spans="2:6" ht="12.75" customHeight="1">
      <c r="B36" s="17"/>
      <c r="D36" s="17"/>
      <c r="F36" s="17"/>
    </row>
    <row r="37" spans="2:6" ht="12.75" customHeight="1">
      <c r="B37" s="17"/>
      <c r="D37" s="17"/>
      <c r="F37" s="17"/>
    </row>
    <row r="38" spans="2:6" ht="12.75" customHeight="1">
      <c r="B38" s="17"/>
      <c r="D38" s="17"/>
      <c r="F38" s="17"/>
    </row>
    <row r="39" spans="2:4" ht="12.75" customHeight="1">
      <c r="B39" s="17"/>
      <c r="D39" s="17"/>
    </row>
    <row r="40" spans="2:4" ht="12.75" customHeight="1">
      <c r="B40" s="17"/>
      <c r="D40" s="17"/>
    </row>
    <row r="41" spans="2:4" ht="12.75" customHeight="1">
      <c r="B41" s="17"/>
      <c r="D41" s="17"/>
    </row>
    <row r="42" ht="12.75" customHeight="1">
      <c r="B42" s="17"/>
    </row>
    <row r="43" ht="12.75" customHeight="1">
      <c r="B43" s="17"/>
    </row>
    <row r="44" ht="12.75" customHeight="1">
      <c r="B44" s="17"/>
    </row>
  </sheetData>
  <sheetProtection/>
  <mergeCells count="4">
    <mergeCell ref="A3:B3"/>
    <mergeCell ref="A4:B4"/>
    <mergeCell ref="C4:F4"/>
    <mergeCell ref="A2:F2"/>
  </mergeCells>
  <printOptions horizontalCentered="1"/>
  <pageMargins left="0.75" right="0.75" top="0.79"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zoomScalePageLayoutView="0" workbookViewId="0" topLeftCell="A1">
      <selection activeCell="C6" sqref="C6:C16"/>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17" t="s">
        <v>21</v>
      </c>
    </row>
    <row r="2" spans="1:4" ht="28.5" customHeight="1">
      <c r="A2" s="182" t="s">
        <v>337</v>
      </c>
      <c r="B2" s="182"/>
      <c r="C2" s="182"/>
      <c r="D2" s="182"/>
    </row>
    <row r="3" ht="24" customHeight="1">
      <c r="D3" s="95" t="s">
        <v>33</v>
      </c>
    </row>
    <row r="4" spans="1:4" ht="26.25" customHeight="1">
      <c r="A4" s="25" t="s">
        <v>108</v>
      </c>
      <c r="B4" s="19" t="s">
        <v>173</v>
      </c>
      <c r="C4" s="25" t="s">
        <v>174</v>
      </c>
      <c r="D4" s="25" t="s">
        <v>175</v>
      </c>
    </row>
    <row r="5" spans="1:4" ht="26.25" customHeight="1">
      <c r="A5" s="20" t="s">
        <v>123</v>
      </c>
      <c r="B5" s="20" t="s">
        <v>123</v>
      </c>
      <c r="C5" s="20" t="s">
        <v>123</v>
      </c>
      <c r="D5" s="68" t="s">
        <v>123</v>
      </c>
    </row>
    <row r="6" spans="1:4" s="79" customFormat="1" ht="27.75" customHeight="1">
      <c r="A6" s="68">
        <v>605001</v>
      </c>
      <c r="B6" s="129" t="s">
        <v>282</v>
      </c>
      <c r="C6" s="68">
        <v>30</v>
      </c>
      <c r="D6" s="130" t="s">
        <v>290</v>
      </c>
    </row>
    <row r="7" spans="1:4" s="79" customFormat="1" ht="27.75" customHeight="1">
      <c r="A7" s="68">
        <v>605001</v>
      </c>
      <c r="B7" s="129" t="s">
        <v>283</v>
      </c>
      <c r="C7" s="68">
        <v>2000</v>
      </c>
      <c r="D7" s="130" t="s">
        <v>289</v>
      </c>
    </row>
    <row r="8" spans="1:4" s="79" customFormat="1" ht="27.75" customHeight="1">
      <c r="A8" s="68">
        <v>605001</v>
      </c>
      <c r="B8" s="129" t="s">
        <v>284</v>
      </c>
      <c r="C8" s="68">
        <v>81.3</v>
      </c>
      <c r="D8" s="69" t="s">
        <v>291</v>
      </c>
    </row>
    <row r="9" spans="1:4" s="79" customFormat="1" ht="27.75" customHeight="1">
      <c r="A9" s="68">
        <v>603012</v>
      </c>
      <c r="B9" s="68" t="s">
        <v>320</v>
      </c>
      <c r="C9" s="68">
        <v>270</v>
      </c>
      <c r="D9" s="68"/>
    </row>
    <row r="10" spans="1:4" s="79" customFormat="1" ht="27.75" customHeight="1">
      <c r="A10" s="68">
        <v>605001</v>
      </c>
      <c r="B10" s="68" t="s">
        <v>338</v>
      </c>
      <c r="C10" s="68">
        <v>58.2</v>
      </c>
      <c r="D10" s="68"/>
    </row>
    <row r="11" spans="1:4" s="79" customFormat="1" ht="27.75" customHeight="1">
      <c r="A11" s="68">
        <v>998006</v>
      </c>
      <c r="B11" s="68" t="s">
        <v>321</v>
      </c>
      <c r="C11" s="68">
        <v>475</v>
      </c>
      <c r="D11" s="68"/>
    </row>
    <row r="12" spans="1:4" s="79" customFormat="1" ht="27.75" customHeight="1">
      <c r="A12" s="68">
        <v>998006</v>
      </c>
      <c r="B12" s="68" t="s">
        <v>322</v>
      </c>
      <c r="C12" s="68">
        <v>130</v>
      </c>
      <c r="D12" s="68"/>
    </row>
    <row r="13" spans="1:4" s="79" customFormat="1" ht="27.75" customHeight="1">
      <c r="A13" s="68">
        <v>998007</v>
      </c>
      <c r="B13" s="68" t="s">
        <v>339</v>
      </c>
      <c r="C13" s="68">
        <v>400</v>
      </c>
      <c r="D13" s="68"/>
    </row>
    <row r="14" spans="1:4" s="79" customFormat="1" ht="27.75" customHeight="1">
      <c r="A14" s="68">
        <v>998022</v>
      </c>
      <c r="B14" s="68" t="s">
        <v>323</v>
      </c>
      <c r="C14" s="68">
        <v>195</v>
      </c>
      <c r="D14" s="68"/>
    </row>
    <row r="15" spans="1:4" s="79" customFormat="1" ht="27.75" customHeight="1">
      <c r="A15" s="68">
        <v>998022</v>
      </c>
      <c r="B15" s="68" t="s">
        <v>340</v>
      </c>
      <c r="C15" s="68">
        <v>60</v>
      </c>
      <c r="D15" s="68"/>
    </row>
    <row r="16" spans="1:4" s="79" customFormat="1" ht="27.75" customHeight="1">
      <c r="A16" s="68">
        <v>998022</v>
      </c>
      <c r="B16" s="68" t="s">
        <v>324</v>
      </c>
      <c r="C16" s="68">
        <v>50</v>
      </c>
      <c r="D16" s="69"/>
    </row>
  </sheetData>
  <sheetProtection/>
  <mergeCells count="1">
    <mergeCell ref="A2:D2"/>
  </mergeCells>
  <printOptions horizontalCentered="1"/>
  <pageMargins left="0.59" right="0.59" top="0.79" bottom="0.79" header="0.5" footer="0.5"/>
  <pageSetup fitToHeight="1000"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zoomScalePageLayoutView="0" workbookViewId="0" topLeftCell="A1">
      <selection activeCell="M8" sqref="M8"/>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4" customHeight="1">
      <c r="A1" s="17" t="s">
        <v>23</v>
      </c>
    </row>
    <row r="2" spans="1:14" ht="23.25" customHeight="1">
      <c r="A2" s="182" t="s">
        <v>328</v>
      </c>
      <c r="B2" s="182"/>
      <c r="C2" s="182"/>
      <c r="D2" s="182"/>
      <c r="E2" s="182"/>
      <c r="F2" s="182"/>
      <c r="G2" s="182"/>
      <c r="H2" s="182"/>
      <c r="I2" s="182"/>
      <c r="J2" s="182"/>
      <c r="K2" s="182"/>
      <c r="L2" s="182"/>
      <c r="M2" s="182"/>
      <c r="N2" s="182"/>
    </row>
    <row r="3" spans="13:14" ht="26.25" customHeight="1">
      <c r="M3" s="185" t="s">
        <v>33</v>
      </c>
      <c r="N3" s="185"/>
    </row>
    <row r="4" spans="1:14" ht="22.5" customHeight="1">
      <c r="A4" s="174" t="s">
        <v>176</v>
      </c>
      <c r="B4" s="174"/>
      <c r="C4" s="174"/>
      <c r="D4" s="174" t="s">
        <v>108</v>
      </c>
      <c r="E4" s="184" t="s">
        <v>177</v>
      </c>
      <c r="F4" s="174" t="s">
        <v>178</v>
      </c>
      <c r="G4" s="186" t="s">
        <v>179</v>
      </c>
      <c r="H4" s="188" t="s">
        <v>180</v>
      </c>
      <c r="I4" s="174" t="s">
        <v>181</v>
      </c>
      <c r="J4" s="174" t="s">
        <v>138</v>
      </c>
      <c r="K4" s="174"/>
      <c r="L4" s="175" t="s">
        <v>182</v>
      </c>
      <c r="M4" s="174" t="s">
        <v>183</v>
      </c>
      <c r="N4" s="179" t="s">
        <v>184</v>
      </c>
    </row>
    <row r="5" spans="1:14" ht="22.5" customHeight="1">
      <c r="A5" s="25" t="s">
        <v>185</v>
      </c>
      <c r="B5" s="25" t="s">
        <v>186</v>
      </c>
      <c r="C5" s="25" t="s">
        <v>187</v>
      </c>
      <c r="D5" s="174"/>
      <c r="E5" s="184"/>
      <c r="F5" s="174"/>
      <c r="G5" s="187"/>
      <c r="H5" s="188"/>
      <c r="I5" s="174"/>
      <c r="J5" s="18" t="s">
        <v>185</v>
      </c>
      <c r="K5" s="18" t="s">
        <v>186</v>
      </c>
      <c r="L5" s="177"/>
      <c r="M5" s="174"/>
      <c r="N5" s="179"/>
    </row>
    <row r="6" spans="1:14" ht="22.5" customHeight="1">
      <c r="A6" s="25" t="s">
        <v>123</v>
      </c>
      <c r="B6" s="25" t="s">
        <v>123</v>
      </c>
      <c r="C6" s="25" t="s">
        <v>123</v>
      </c>
      <c r="D6" s="20" t="s">
        <v>123</v>
      </c>
      <c r="E6" s="20" t="s">
        <v>123</v>
      </c>
      <c r="F6" s="26" t="s">
        <v>123</v>
      </c>
      <c r="G6" s="20" t="s">
        <v>123</v>
      </c>
      <c r="H6" s="20" t="s">
        <v>123</v>
      </c>
      <c r="I6" s="20" t="s">
        <v>123</v>
      </c>
      <c r="J6" s="18" t="s">
        <v>123</v>
      </c>
      <c r="K6" s="18" t="s">
        <v>123</v>
      </c>
      <c r="L6" s="20" t="s">
        <v>123</v>
      </c>
      <c r="M6" s="20" t="s">
        <v>123</v>
      </c>
      <c r="N6" s="20" t="s">
        <v>123</v>
      </c>
    </row>
    <row r="7" spans="1:14" ht="22.5" customHeight="1">
      <c r="A7" s="25"/>
      <c r="B7" s="25"/>
      <c r="C7" s="25"/>
      <c r="D7" s="101">
        <v>605001</v>
      </c>
      <c r="E7" s="101" t="s">
        <v>292</v>
      </c>
      <c r="F7" s="101"/>
      <c r="G7" s="101"/>
      <c r="H7" s="101"/>
      <c r="I7" s="101"/>
      <c r="J7" s="18"/>
      <c r="K7" s="18"/>
      <c r="L7" s="101"/>
      <c r="M7" s="101">
        <v>1310</v>
      </c>
      <c r="N7" s="101"/>
    </row>
    <row r="8" spans="1:14" ht="22.5" customHeight="1">
      <c r="A8" s="25"/>
      <c r="B8" s="25"/>
      <c r="C8" s="25"/>
      <c r="D8" s="101">
        <v>605001</v>
      </c>
      <c r="E8" s="103" t="s">
        <v>293</v>
      </c>
      <c r="F8" s="104"/>
      <c r="G8" s="104"/>
      <c r="H8" s="104"/>
      <c r="I8" s="101"/>
      <c r="J8" s="18"/>
      <c r="K8" s="18"/>
      <c r="L8" s="101"/>
      <c r="M8" s="101">
        <v>180</v>
      </c>
      <c r="N8" s="101"/>
    </row>
    <row r="9" spans="1:14" ht="22.5" customHeight="1">
      <c r="A9" s="25"/>
      <c r="B9" s="25"/>
      <c r="C9" s="25"/>
      <c r="D9" s="101">
        <v>605001</v>
      </c>
      <c r="E9" s="105" t="s">
        <v>294</v>
      </c>
      <c r="F9" s="104"/>
      <c r="G9" s="104"/>
      <c r="H9" s="104"/>
      <c r="I9" s="101"/>
      <c r="J9" s="18"/>
      <c r="K9" s="18"/>
      <c r="L9" s="101"/>
      <c r="M9" s="101">
        <v>980</v>
      </c>
      <c r="N9" s="104"/>
    </row>
    <row r="10" spans="1:14" ht="22.5" customHeight="1">
      <c r="A10" s="25"/>
      <c r="B10" s="25"/>
      <c r="C10" s="25"/>
      <c r="D10" s="101"/>
      <c r="E10" s="104"/>
      <c r="F10" s="104"/>
      <c r="G10" s="104"/>
      <c r="H10" s="104"/>
      <c r="I10" s="101"/>
      <c r="J10" s="18"/>
      <c r="K10" s="18"/>
      <c r="L10" s="101"/>
      <c r="M10" s="101"/>
      <c r="N10" s="104"/>
    </row>
    <row r="11" spans="1:14" ht="22.5" customHeight="1">
      <c r="A11" s="25"/>
      <c r="B11" s="25"/>
      <c r="C11" s="25"/>
      <c r="D11" s="101"/>
      <c r="E11" s="104"/>
      <c r="F11" s="104"/>
      <c r="G11" s="104"/>
      <c r="H11" s="101"/>
      <c r="I11" s="101"/>
      <c r="J11" s="18"/>
      <c r="K11" s="18"/>
      <c r="L11" s="101"/>
      <c r="M11" s="101"/>
      <c r="N11" s="104"/>
    </row>
    <row r="12" spans="1:14" ht="22.5" customHeight="1">
      <c r="A12" s="25"/>
      <c r="B12" s="25"/>
      <c r="C12" s="25"/>
      <c r="D12" s="21"/>
      <c r="E12" s="22"/>
      <c r="F12" s="22"/>
      <c r="G12" s="22"/>
      <c r="H12" s="21"/>
      <c r="I12" s="21"/>
      <c r="J12" s="18"/>
      <c r="K12" s="18"/>
      <c r="L12" s="21"/>
      <c r="M12" s="21"/>
      <c r="N12" s="22"/>
    </row>
    <row r="13" spans="1:14" ht="22.5" customHeight="1">
      <c r="A13" s="25"/>
      <c r="B13" s="25"/>
      <c r="C13" s="25"/>
      <c r="D13" s="21"/>
      <c r="E13" s="22"/>
      <c r="F13" s="22"/>
      <c r="G13" s="22"/>
      <c r="H13" s="21"/>
      <c r="I13" s="21"/>
      <c r="J13" s="18"/>
      <c r="K13" s="18"/>
      <c r="L13" s="21"/>
      <c r="M13" s="21"/>
      <c r="N13" s="21"/>
    </row>
    <row r="14" spans="1:14" ht="22.5" customHeight="1">
      <c r="A14" s="25"/>
      <c r="B14" s="25"/>
      <c r="C14" s="25"/>
      <c r="D14" s="21"/>
      <c r="E14" s="22"/>
      <c r="F14" s="22"/>
      <c r="G14" s="22"/>
      <c r="H14" s="21"/>
      <c r="I14" s="21"/>
      <c r="J14" s="18"/>
      <c r="K14" s="18"/>
      <c r="L14" s="21"/>
      <c r="M14" s="21"/>
      <c r="N14" s="21"/>
    </row>
    <row r="15" spans="1:14" ht="22.5" customHeight="1">
      <c r="A15" s="25"/>
      <c r="B15" s="25"/>
      <c r="C15" s="25"/>
      <c r="D15" s="21"/>
      <c r="E15" s="22"/>
      <c r="F15" s="22"/>
      <c r="G15" s="22"/>
      <c r="H15" s="21"/>
      <c r="I15" s="22"/>
      <c r="J15" s="18"/>
      <c r="K15" s="18"/>
      <c r="L15" s="22"/>
      <c r="M15" s="21"/>
      <c r="N15" s="22"/>
    </row>
    <row r="16" ht="31.5" customHeight="1">
      <c r="M16" s="17"/>
    </row>
    <row r="17" ht="31.5" customHeight="1">
      <c r="M17" s="17"/>
    </row>
    <row r="18" ht="12.75" customHeight="1">
      <c r="M18" s="17"/>
    </row>
    <row r="19" ht="12.75" customHeight="1">
      <c r="M19" s="17"/>
    </row>
  </sheetData>
  <sheetProtection/>
  <mergeCells count="13">
    <mergeCell ref="H4:H5"/>
    <mergeCell ref="I4:I5"/>
    <mergeCell ref="L4:L5"/>
    <mergeCell ref="A2:N2"/>
    <mergeCell ref="M4:M5"/>
    <mergeCell ref="N4:N5"/>
    <mergeCell ref="A4:C4"/>
    <mergeCell ref="J4:K4"/>
    <mergeCell ref="D4:D5"/>
    <mergeCell ref="E4:E5"/>
    <mergeCell ref="F4:F5"/>
    <mergeCell ref="M3:N3"/>
    <mergeCell ref="G4:G5"/>
  </mergeCells>
  <printOptions horizontalCentered="1"/>
  <pageMargins left="0.59" right="0.59" top="0.79" bottom="0.79" header="0.5" footer="0.5"/>
  <pageSetup fitToHeight="1000" fitToWidth="1" horizontalDpi="600" verticalDpi="600"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A1">
      <selection activeCell="Y9" sqref="Y9"/>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17" t="s">
        <v>25</v>
      </c>
      <c r="C1" s="96" t="s">
        <v>276</v>
      </c>
    </row>
    <row r="2" spans="1:29" ht="28.5" customHeight="1">
      <c r="A2" s="182" t="s">
        <v>329</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row>
    <row r="3" ht="22.5" customHeight="1">
      <c r="AC3" s="23" t="s">
        <v>33</v>
      </c>
    </row>
    <row r="4" spans="1:29" ht="25.5" customHeight="1">
      <c r="A4" s="179" t="s">
        <v>108</v>
      </c>
      <c r="B4" s="179" t="s">
        <v>109</v>
      </c>
      <c r="C4" s="189" t="s">
        <v>330</v>
      </c>
      <c r="D4" s="174"/>
      <c r="E4" s="174"/>
      <c r="F4" s="174"/>
      <c r="G4" s="174"/>
      <c r="H4" s="174"/>
      <c r="I4" s="174"/>
      <c r="J4" s="174"/>
      <c r="K4" s="174"/>
      <c r="L4" s="174" t="s">
        <v>188</v>
      </c>
      <c r="M4" s="174"/>
      <c r="N4" s="174"/>
      <c r="O4" s="174"/>
      <c r="P4" s="174"/>
      <c r="Q4" s="174"/>
      <c r="R4" s="174"/>
      <c r="S4" s="174"/>
      <c r="T4" s="174"/>
      <c r="U4" s="174" t="s">
        <v>189</v>
      </c>
      <c r="V4" s="174"/>
      <c r="W4" s="174"/>
      <c r="X4" s="174"/>
      <c r="Y4" s="174"/>
      <c r="Z4" s="174"/>
      <c r="AA4" s="174"/>
      <c r="AB4" s="174"/>
      <c r="AC4" s="174"/>
    </row>
    <row r="5" spans="1:29" ht="25.5" customHeight="1">
      <c r="A5" s="179"/>
      <c r="B5" s="179"/>
      <c r="C5" s="179" t="s">
        <v>112</v>
      </c>
      <c r="D5" s="174" t="s">
        <v>190</v>
      </c>
      <c r="E5" s="174"/>
      <c r="F5" s="174"/>
      <c r="G5" s="174"/>
      <c r="H5" s="174"/>
      <c r="I5" s="174"/>
      <c r="J5" s="174" t="s">
        <v>191</v>
      </c>
      <c r="K5" s="174" t="s">
        <v>192</v>
      </c>
      <c r="L5" s="179" t="s">
        <v>112</v>
      </c>
      <c r="M5" s="174" t="s">
        <v>190</v>
      </c>
      <c r="N5" s="174"/>
      <c r="O5" s="174"/>
      <c r="P5" s="174"/>
      <c r="Q5" s="174"/>
      <c r="R5" s="174"/>
      <c r="S5" s="174" t="s">
        <v>191</v>
      </c>
      <c r="T5" s="174" t="s">
        <v>192</v>
      </c>
      <c r="U5" s="179" t="s">
        <v>112</v>
      </c>
      <c r="V5" s="174" t="s">
        <v>190</v>
      </c>
      <c r="W5" s="174"/>
      <c r="X5" s="174"/>
      <c r="Y5" s="174"/>
      <c r="Z5" s="174"/>
      <c r="AA5" s="174"/>
      <c r="AB5" s="174" t="s">
        <v>191</v>
      </c>
      <c r="AC5" s="174" t="s">
        <v>192</v>
      </c>
    </row>
    <row r="6" spans="1:29" ht="25.5" customHeight="1">
      <c r="A6" s="179"/>
      <c r="B6" s="179"/>
      <c r="C6" s="179"/>
      <c r="D6" s="174" t="s">
        <v>121</v>
      </c>
      <c r="E6" s="174" t="s">
        <v>193</v>
      </c>
      <c r="F6" s="174" t="s">
        <v>194</v>
      </c>
      <c r="G6" s="174" t="s">
        <v>195</v>
      </c>
      <c r="H6" s="174"/>
      <c r="I6" s="174"/>
      <c r="J6" s="174"/>
      <c r="K6" s="174"/>
      <c r="L6" s="179"/>
      <c r="M6" s="174" t="s">
        <v>121</v>
      </c>
      <c r="N6" s="174" t="s">
        <v>193</v>
      </c>
      <c r="O6" s="174" t="s">
        <v>194</v>
      </c>
      <c r="P6" s="174" t="s">
        <v>195</v>
      </c>
      <c r="Q6" s="174"/>
      <c r="R6" s="174"/>
      <c r="S6" s="174"/>
      <c r="T6" s="174"/>
      <c r="U6" s="179"/>
      <c r="V6" s="174" t="s">
        <v>121</v>
      </c>
      <c r="W6" s="174" t="s">
        <v>193</v>
      </c>
      <c r="X6" s="174" t="s">
        <v>194</v>
      </c>
      <c r="Y6" s="174" t="s">
        <v>195</v>
      </c>
      <c r="Z6" s="174"/>
      <c r="AA6" s="174"/>
      <c r="AB6" s="174"/>
      <c r="AC6" s="174"/>
    </row>
    <row r="7" spans="1:29" ht="25.5" customHeight="1">
      <c r="A7" s="179"/>
      <c r="B7" s="179"/>
      <c r="C7" s="179"/>
      <c r="D7" s="174"/>
      <c r="E7" s="174"/>
      <c r="F7" s="174"/>
      <c r="G7" s="19" t="s">
        <v>121</v>
      </c>
      <c r="H7" s="19" t="s">
        <v>196</v>
      </c>
      <c r="I7" s="19" t="s">
        <v>140</v>
      </c>
      <c r="J7" s="174"/>
      <c r="K7" s="174"/>
      <c r="L7" s="179"/>
      <c r="M7" s="174"/>
      <c r="N7" s="174"/>
      <c r="O7" s="174"/>
      <c r="P7" s="19" t="s">
        <v>121</v>
      </c>
      <c r="Q7" s="19" t="s">
        <v>196</v>
      </c>
      <c r="R7" s="19" t="s">
        <v>140</v>
      </c>
      <c r="S7" s="174"/>
      <c r="T7" s="174"/>
      <c r="U7" s="179"/>
      <c r="V7" s="174"/>
      <c r="W7" s="174"/>
      <c r="X7" s="174"/>
      <c r="Y7" s="19" t="s">
        <v>121</v>
      </c>
      <c r="Z7" s="19" t="s">
        <v>196</v>
      </c>
      <c r="AA7" s="19" t="s">
        <v>140</v>
      </c>
      <c r="AB7" s="174"/>
      <c r="AC7" s="174"/>
    </row>
    <row r="8" spans="1:29" ht="25.5" customHeight="1">
      <c r="A8" s="20" t="s">
        <v>123</v>
      </c>
      <c r="B8" s="20" t="s">
        <v>123</v>
      </c>
      <c r="C8" s="69">
        <v>1</v>
      </c>
      <c r="D8" s="68">
        <v>2</v>
      </c>
      <c r="E8" s="68">
        <v>3</v>
      </c>
      <c r="F8" s="68">
        <v>4</v>
      </c>
      <c r="G8" s="69">
        <v>5</v>
      </c>
      <c r="H8" s="69">
        <v>6</v>
      </c>
      <c r="I8" s="69">
        <v>7</v>
      </c>
      <c r="J8" s="69">
        <v>8</v>
      </c>
      <c r="K8" s="69">
        <v>9</v>
      </c>
      <c r="L8" s="69">
        <v>10</v>
      </c>
      <c r="M8" s="69">
        <v>11</v>
      </c>
      <c r="N8" s="69">
        <v>12</v>
      </c>
      <c r="O8" s="69">
        <v>13</v>
      </c>
      <c r="P8" s="69">
        <v>14</v>
      </c>
      <c r="Q8" s="69">
        <v>15</v>
      </c>
      <c r="R8" s="69">
        <v>16</v>
      </c>
      <c r="S8" s="69">
        <v>17</v>
      </c>
      <c r="T8" s="69">
        <v>18</v>
      </c>
      <c r="U8" s="69" t="s">
        <v>197</v>
      </c>
      <c r="V8" s="69" t="s">
        <v>198</v>
      </c>
      <c r="W8" s="69" t="s">
        <v>199</v>
      </c>
      <c r="X8" s="69" t="s">
        <v>200</v>
      </c>
      <c r="Y8" s="69" t="s">
        <v>201</v>
      </c>
      <c r="Z8" s="69" t="s">
        <v>202</v>
      </c>
      <c r="AA8" s="69" t="s">
        <v>203</v>
      </c>
      <c r="AB8" s="69" t="s">
        <v>204</v>
      </c>
      <c r="AC8" s="69" t="s">
        <v>205</v>
      </c>
    </row>
    <row r="9" spans="1:29" s="1" customFormat="1" ht="25.5" customHeight="1">
      <c r="A9" s="68"/>
      <c r="B9" s="68"/>
      <c r="C9" s="84">
        <v>10</v>
      </c>
      <c r="D9" s="84">
        <v>10</v>
      </c>
      <c r="E9" s="68"/>
      <c r="F9" s="68">
        <v>2</v>
      </c>
      <c r="G9" s="84">
        <v>8</v>
      </c>
      <c r="H9" s="68"/>
      <c r="I9" s="68">
        <v>8</v>
      </c>
      <c r="J9" s="68"/>
      <c r="K9" s="68"/>
      <c r="L9" s="84">
        <v>9</v>
      </c>
      <c r="M9" s="84">
        <v>9</v>
      </c>
      <c r="N9" s="68">
        <v>0</v>
      </c>
      <c r="O9" s="68">
        <v>1</v>
      </c>
      <c r="P9" s="84">
        <f>Q9+R9</f>
        <v>8</v>
      </c>
      <c r="Q9" s="68">
        <v>0</v>
      </c>
      <c r="R9" s="68">
        <v>8</v>
      </c>
      <c r="S9" s="68"/>
      <c r="T9" s="68"/>
      <c r="U9" s="84">
        <v>-1</v>
      </c>
      <c r="V9" s="84">
        <v>-1</v>
      </c>
      <c r="W9" s="84">
        <f aca="true" t="shared" si="0" ref="W9:AC9">N9-E9</f>
        <v>0</v>
      </c>
      <c r="X9" s="84">
        <v>-1</v>
      </c>
      <c r="Y9" s="84">
        <v>0</v>
      </c>
      <c r="Z9" s="84">
        <f t="shared" si="0"/>
        <v>0</v>
      </c>
      <c r="AA9" s="84">
        <v>0</v>
      </c>
      <c r="AB9" s="84">
        <f t="shared" si="0"/>
        <v>0</v>
      </c>
      <c r="AC9" s="84">
        <f t="shared" si="0"/>
        <v>0</v>
      </c>
    </row>
    <row r="10" spans="1:29" ht="25.5" customHeight="1">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row>
    <row r="11" spans="1:29" ht="25.5" customHeight="1">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row>
    <row r="12" spans="1:29" ht="25.5" customHeight="1">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row>
    <row r="13" spans="1:29" ht="25.5" customHeight="1">
      <c r="A13" s="22"/>
      <c r="B13" s="21"/>
      <c r="C13" s="22"/>
      <c r="D13" s="21"/>
      <c r="E13" s="21"/>
      <c r="F13" s="21"/>
      <c r="G13" s="21"/>
      <c r="H13" s="21"/>
      <c r="I13" s="21"/>
      <c r="J13" s="21"/>
      <c r="K13" s="21"/>
      <c r="L13" s="22"/>
      <c r="M13" s="21"/>
      <c r="N13" s="21"/>
      <c r="O13" s="21"/>
      <c r="P13" s="21"/>
      <c r="Q13" s="21"/>
      <c r="R13" s="21"/>
      <c r="S13" s="21"/>
      <c r="T13" s="21"/>
      <c r="U13" s="22"/>
      <c r="V13" s="21"/>
      <c r="W13" s="21"/>
      <c r="X13" s="21"/>
      <c r="Y13" s="21"/>
      <c r="Z13" s="21"/>
      <c r="AA13" s="21"/>
      <c r="AB13" s="21"/>
      <c r="AC13" s="21"/>
    </row>
    <row r="14" spans="1:29" ht="25.5" customHeight="1">
      <c r="A14" s="22"/>
      <c r="B14" s="21"/>
      <c r="C14" s="21"/>
      <c r="D14" s="22"/>
      <c r="E14" s="21"/>
      <c r="F14" s="21"/>
      <c r="G14" s="21"/>
      <c r="H14" s="21"/>
      <c r="I14" s="21"/>
      <c r="J14" s="21"/>
      <c r="K14" s="21"/>
      <c r="L14" s="21"/>
      <c r="M14" s="22"/>
      <c r="N14" s="21"/>
      <c r="O14" s="21"/>
      <c r="P14" s="21"/>
      <c r="Q14" s="21"/>
      <c r="R14" s="21"/>
      <c r="S14" s="21"/>
      <c r="T14" s="21"/>
      <c r="U14" s="21"/>
      <c r="V14" s="22"/>
      <c r="W14" s="21"/>
      <c r="X14" s="21"/>
      <c r="Y14" s="21"/>
      <c r="Z14" s="21"/>
      <c r="AA14" s="21"/>
      <c r="AB14" s="21"/>
      <c r="AC14" s="21"/>
    </row>
    <row r="15" spans="1:29" ht="25.5" customHeight="1">
      <c r="A15" s="22"/>
      <c r="B15" s="22"/>
      <c r="C15" s="22"/>
      <c r="D15" s="22"/>
      <c r="E15" s="21"/>
      <c r="F15" s="21"/>
      <c r="G15" s="21"/>
      <c r="H15" s="21"/>
      <c r="I15" s="21"/>
      <c r="J15" s="21"/>
      <c r="K15" s="21"/>
      <c r="L15" s="22"/>
      <c r="M15" s="22"/>
      <c r="N15" s="21"/>
      <c r="O15" s="21"/>
      <c r="P15" s="21"/>
      <c r="Q15" s="21"/>
      <c r="R15" s="21"/>
      <c r="S15" s="21"/>
      <c r="T15" s="21"/>
      <c r="U15" s="22"/>
      <c r="V15" s="22"/>
      <c r="W15" s="21"/>
      <c r="X15" s="21"/>
      <c r="Y15" s="21"/>
      <c r="Z15" s="21"/>
      <c r="AA15" s="21"/>
      <c r="AB15" s="21"/>
      <c r="AC15" s="21"/>
    </row>
    <row r="16" spans="1:29" ht="25.5" customHeight="1">
      <c r="A16" s="22"/>
      <c r="B16" s="22"/>
      <c r="C16" s="22"/>
      <c r="D16" s="22"/>
      <c r="E16" s="22"/>
      <c r="F16" s="21"/>
      <c r="G16" s="21"/>
      <c r="H16" s="21"/>
      <c r="I16" s="21"/>
      <c r="J16" s="21"/>
      <c r="K16" s="21"/>
      <c r="L16" s="22"/>
      <c r="M16" s="22"/>
      <c r="N16" s="22"/>
      <c r="O16" s="21"/>
      <c r="P16" s="21"/>
      <c r="Q16" s="21"/>
      <c r="R16" s="21"/>
      <c r="S16" s="21"/>
      <c r="T16" s="21"/>
      <c r="U16" s="22"/>
      <c r="V16" s="22"/>
      <c r="W16" s="22"/>
      <c r="X16" s="21"/>
      <c r="Y16" s="21"/>
      <c r="Z16" s="21"/>
      <c r="AA16" s="21"/>
      <c r="AB16" s="21"/>
      <c r="AC16" s="21"/>
    </row>
    <row r="17" spans="6:11" ht="25.5" customHeight="1">
      <c r="F17" s="17"/>
      <c r="G17" s="17"/>
      <c r="H17" s="17"/>
      <c r="I17" s="17"/>
      <c r="J17" s="17"/>
      <c r="K17" s="17"/>
    </row>
    <row r="18" spans="7:11" ht="12.75" customHeight="1">
      <c r="G18" s="17"/>
      <c r="H18" s="17"/>
      <c r="K18" s="17"/>
    </row>
    <row r="19" spans="8:11" ht="12.75" customHeight="1">
      <c r="H19" s="17"/>
      <c r="K19" s="17"/>
    </row>
    <row r="20" spans="8:11" ht="12.75" customHeight="1">
      <c r="H20" s="17"/>
      <c r="K20" s="17"/>
    </row>
    <row r="21" spans="9:11" ht="12.75" customHeight="1">
      <c r="I21" s="17"/>
      <c r="K21" s="17"/>
    </row>
    <row r="22" spans="9:10" ht="12.75" customHeight="1">
      <c r="I22" s="17"/>
      <c r="J22" s="17"/>
    </row>
  </sheetData>
  <sheetProtection/>
  <mergeCells count="30">
    <mergeCell ref="A2:AC2"/>
    <mergeCell ref="C4:K4"/>
    <mergeCell ref="L4:T4"/>
    <mergeCell ref="U4:AC4"/>
    <mergeCell ref="D5:I5"/>
    <mergeCell ref="M5:R5"/>
    <mergeCell ref="V5:AA5"/>
    <mergeCell ref="K5:K7"/>
    <mergeCell ref="L5:L7"/>
    <mergeCell ref="M6:M7"/>
    <mergeCell ref="G6:I6"/>
    <mergeCell ref="P6:R6"/>
    <mergeCell ref="Y6:AA6"/>
    <mergeCell ref="A4:A7"/>
    <mergeCell ref="B4:B7"/>
    <mergeCell ref="C5:C7"/>
    <mergeCell ref="D6:D7"/>
    <mergeCell ref="E6:E7"/>
    <mergeCell ref="F6:F7"/>
    <mergeCell ref="J5:J7"/>
    <mergeCell ref="W6:W7"/>
    <mergeCell ref="X6:X7"/>
    <mergeCell ref="AB5:AB7"/>
    <mergeCell ref="AC5:AC7"/>
    <mergeCell ref="N6:N7"/>
    <mergeCell ref="O6:O7"/>
    <mergeCell ref="S5:S7"/>
    <mergeCell ref="T5:T7"/>
    <mergeCell ref="U5:U7"/>
    <mergeCell ref="V6:V7"/>
  </mergeCells>
  <printOptions horizontalCentered="1"/>
  <pageMargins left="0.59" right="0.59" top="0.79" bottom="0.79" header="0.5" footer="0.5"/>
  <pageSetup fitToHeight="0"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2" sqref="A2:I2"/>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27</v>
      </c>
      <c r="B1" s="4"/>
      <c r="C1" s="4"/>
      <c r="D1" s="4"/>
    </row>
    <row r="2" spans="1:9" ht="33.75" customHeight="1">
      <c r="A2" s="216" t="s">
        <v>336</v>
      </c>
      <c r="B2" s="216"/>
      <c r="C2" s="216"/>
      <c r="D2" s="216"/>
      <c r="E2" s="216"/>
      <c r="F2" s="216"/>
      <c r="G2" s="216"/>
      <c r="H2" s="216"/>
      <c r="I2" s="216"/>
    </row>
    <row r="3" spans="1:9" ht="14.25" customHeight="1">
      <c r="A3" s="217"/>
      <c r="B3" s="217"/>
      <c r="C3" s="217"/>
      <c r="D3" s="217"/>
      <c r="E3" s="217"/>
      <c r="F3" s="217"/>
      <c r="G3" s="217"/>
      <c r="H3" s="217"/>
      <c r="I3" s="217"/>
    </row>
    <row r="4" spans="1:4" ht="21.75" customHeight="1">
      <c r="A4" s="5"/>
      <c r="B4" s="6"/>
      <c r="C4" s="7"/>
      <c r="D4" s="7"/>
    </row>
    <row r="5" spans="1:9" ht="21.75" customHeight="1">
      <c r="A5" s="214" t="s">
        <v>206</v>
      </c>
      <c r="B5" s="218"/>
      <c r="C5" s="218"/>
      <c r="D5" s="219"/>
      <c r="E5" s="200"/>
      <c r="F5" s="200"/>
      <c r="G5" s="200"/>
      <c r="H5" s="200"/>
      <c r="I5" s="200"/>
    </row>
    <row r="6" spans="1:9" ht="21.75" customHeight="1">
      <c r="A6" s="204" t="s">
        <v>207</v>
      </c>
      <c r="B6" s="205"/>
      <c r="C6" s="205"/>
      <c r="D6" s="219"/>
      <c r="E6" s="190"/>
      <c r="F6" s="204" t="s">
        <v>208</v>
      </c>
      <c r="G6" s="206"/>
      <c r="H6" s="219"/>
      <c r="I6" s="200"/>
    </row>
    <row r="7" spans="1:9" ht="21.75" customHeight="1">
      <c r="A7" s="191" t="s">
        <v>209</v>
      </c>
      <c r="B7" s="192"/>
      <c r="C7" s="193"/>
      <c r="D7" s="10" t="s">
        <v>210</v>
      </c>
      <c r="E7" s="8"/>
      <c r="F7" s="212" t="s">
        <v>211</v>
      </c>
      <c r="G7" s="213"/>
      <c r="H7" s="214"/>
      <c r="I7" s="215"/>
    </row>
    <row r="8" spans="1:9" ht="21.75" customHeight="1">
      <c r="A8" s="194"/>
      <c r="B8" s="195"/>
      <c r="C8" s="196"/>
      <c r="D8" s="10" t="s">
        <v>212</v>
      </c>
      <c r="E8" s="8"/>
      <c r="F8" s="212" t="s">
        <v>212</v>
      </c>
      <c r="G8" s="213"/>
      <c r="H8" s="214"/>
      <c r="I8" s="215"/>
    </row>
    <row r="9" spans="1:9" ht="21.75" customHeight="1">
      <c r="A9" s="197"/>
      <c r="B9" s="198"/>
      <c r="C9" s="199"/>
      <c r="D9" s="10" t="s">
        <v>213</v>
      </c>
      <c r="E9" s="10"/>
      <c r="F9" s="212" t="s">
        <v>214</v>
      </c>
      <c r="G9" s="213"/>
      <c r="H9" s="214"/>
      <c r="I9" s="215"/>
    </row>
    <row r="10" spans="1:9" ht="21.75" customHeight="1">
      <c r="A10" s="200" t="s">
        <v>215</v>
      </c>
      <c r="B10" s="190" t="s">
        <v>216</v>
      </c>
      <c r="C10" s="190"/>
      <c r="D10" s="190"/>
      <c r="E10" s="190"/>
      <c r="F10" s="204" t="s">
        <v>217</v>
      </c>
      <c r="G10" s="205"/>
      <c r="H10" s="205"/>
      <c r="I10" s="206"/>
    </row>
    <row r="11" spans="1:9" ht="100.5" customHeight="1">
      <c r="A11" s="201"/>
      <c r="B11" s="207" t="s">
        <v>271</v>
      </c>
      <c r="C11" s="207"/>
      <c r="D11" s="207"/>
      <c r="E11" s="207"/>
      <c r="F11" s="208" t="s">
        <v>271</v>
      </c>
      <c r="G11" s="209"/>
      <c r="H11" s="210"/>
      <c r="I11" s="211"/>
    </row>
    <row r="12" spans="1:9" ht="24">
      <c r="A12" s="190" t="s">
        <v>218</v>
      </c>
      <c r="B12" s="11" t="s">
        <v>219</v>
      </c>
      <c r="C12" s="8" t="s">
        <v>220</v>
      </c>
      <c r="D12" s="8" t="s">
        <v>221</v>
      </c>
      <c r="E12" s="8" t="s">
        <v>222</v>
      </c>
      <c r="F12" s="8" t="s">
        <v>220</v>
      </c>
      <c r="G12" s="190" t="s">
        <v>221</v>
      </c>
      <c r="H12" s="190"/>
      <c r="I12" s="8" t="s">
        <v>222</v>
      </c>
    </row>
    <row r="13" spans="1:9" ht="21.75" customHeight="1">
      <c r="A13" s="190"/>
      <c r="B13" s="190" t="s">
        <v>223</v>
      </c>
      <c r="C13" s="190" t="s">
        <v>224</v>
      </c>
      <c r="D13" s="10" t="s">
        <v>225</v>
      </c>
      <c r="E13" s="12"/>
      <c r="F13" s="190" t="s">
        <v>224</v>
      </c>
      <c r="G13" s="202" t="s">
        <v>225</v>
      </c>
      <c r="H13" s="202"/>
      <c r="I13" s="12"/>
    </row>
    <row r="14" spans="1:9" ht="21.75" customHeight="1">
      <c r="A14" s="190"/>
      <c r="B14" s="200"/>
      <c r="C14" s="190"/>
      <c r="D14" s="10" t="s">
        <v>226</v>
      </c>
      <c r="E14" s="12"/>
      <c r="F14" s="190"/>
      <c r="G14" s="202" t="s">
        <v>226</v>
      </c>
      <c r="H14" s="202"/>
      <c r="I14" s="12"/>
    </row>
    <row r="15" spans="1:9" ht="21.75" customHeight="1">
      <c r="A15" s="190"/>
      <c r="B15" s="200"/>
      <c r="C15" s="190"/>
      <c r="D15" s="10" t="s">
        <v>227</v>
      </c>
      <c r="E15" s="12"/>
      <c r="F15" s="190"/>
      <c r="G15" s="202" t="s">
        <v>227</v>
      </c>
      <c r="H15" s="202"/>
      <c r="I15" s="12"/>
    </row>
    <row r="16" spans="1:9" ht="21.75" customHeight="1">
      <c r="A16" s="190"/>
      <c r="B16" s="200"/>
      <c r="C16" s="190" t="s">
        <v>228</v>
      </c>
      <c r="D16" s="10" t="s">
        <v>225</v>
      </c>
      <c r="E16" s="12"/>
      <c r="F16" s="190" t="s">
        <v>228</v>
      </c>
      <c r="G16" s="202" t="s">
        <v>225</v>
      </c>
      <c r="H16" s="202"/>
      <c r="I16" s="12"/>
    </row>
    <row r="17" spans="1:9" ht="21.75" customHeight="1">
      <c r="A17" s="190"/>
      <c r="B17" s="200"/>
      <c r="C17" s="190"/>
      <c r="D17" s="10" t="s">
        <v>226</v>
      </c>
      <c r="E17" s="12"/>
      <c r="F17" s="190"/>
      <c r="G17" s="202" t="s">
        <v>226</v>
      </c>
      <c r="H17" s="202"/>
      <c r="I17" s="12"/>
    </row>
    <row r="18" spans="1:9" ht="21.75" customHeight="1">
      <c r="A18" s="190"/>
      <c r="B18" s="200"/>
      <c r="C18" s="190"/>
      <c r="D18" s="10" t="s">
        <v>227</v>
      </c>
      <c r="E18" s="12"/>
      <c r="F18" s="190"/>
      <c r="G18" s="202" t="s">
        <v>227</v>
      </c>
      <c r="H18" s="202"/>
      <c r="I18" s="12"/>
    </row>
    <row r="19" spans="1:9" ht="21.75" customHeight="1">
      <c r="A19" s="190"/>
      <c r="B19" s="200"/>
      <c r="C19" s="190" t="s">
        <v>229</v>
      </c>
      <c r="D19" s="10" t="s">
        <v>225</v>
      </c>
      <c r="E19" s="12"/>
      <c r="F19" s="190" t="s">
        <v>229</v>
      </c>
      <c r="G19" s="202" t="s">
        <v>225</v>
      </c>
      <c r="H19" s="202"/>
      <c r="I19" s="12"/>
    </row>
    <row r="20" spans="1:9" ht="21.75" customHeight="1">
      <c r="A20" s="190"/>
      <c r="B20" s="200"/>
      <c r="C20" s="190"/>
      <c r="D20" s="10" t="s">
        <v>226</v>
      </c>
      <c r="E20" s="12"/>
      <c r="F20" s="190"/>
      <c r="G20" s="202" t="s">
        <v>226</v>
      </c>
      <c r="H20" s="202"/>
      <c r="I20" s="12"/>
    </row>
    <row r="21" spans="1:9" ht="21.75" customHeight="1">
      <c r="A21" s="190"/>
      <c r="B21" s="200"/>
      <c r="C21" s="190"/>
      <c r="D21" s="10" t="s">
        <v>227</v>
      </c>
      <c r="E21" s="12"/>
      <c r="F21" s="190"/>
      <c r="G21" s="202" t="s">
        <v>227</v>
      </c>
      <c r="H21" s="202"/>
      <c r="I21" s="12"/>
    </row>
    <row r="22" spans="1:9" ht="21.75" customHeight="1">
      <c r="A22" s="190"/>
      <c r="B22" s="200"/>
      <c r="C22" s="190" t="s">
        <v>230</v>
      </c>
      <c r="D22" s="10" t="s">
        <v>225</v>
      </c>
      <c r="E22" s="12"/>
      <c r="F22" s="190" t="s">
        <v>230</v>
      </c>
      <c r="G22" s="202" t="s">
        <v>225</v>
      </c>
      <c r="H22" s="202"/>
      <c r="I22" s="12"/>
    </row>
    <row r="23" spans="1:9" ht="21.75" customHeight="1">
      <c r="A23" s="190"/>
      <c r="B23" s="200"/>
      <c r="C23" s="190"/>
      <c r="D23" s="10" t="s">
        <v>226</v>
      </c>
      <c r="E23" s="12"/>
      <c r="F23" s="190"/>
      <c r="G23" s="202" t="s">
        <v>226</v>
      </c>
      <c r="H23" s="202"/>
      <c r="I23" s="12"/>
    </row>
    <row r="24" spans="1:9" ht="21.75" customHeight="1">
      <c r="A24" s="190"/>
      <c r="B24" s="200"/>
      <c r="C24" s="190"/>
      <c r="D24" s="10" t="s">
        <v>227</v>
      </c>
      <c r="E24" s="12"/>
      <c r="F24" s="190"/>
      <c r="G24" s="202" t="s">
        <v>227</v>
      </c>
      <c r="H24" s="202"/>
      <c r="I24" s="12"/>
    </row>
    <row r="25" spans="1:9" ht="21.75" customHeight="1">
      <c r="A25" s="190"/>
      <c r="B25" s="200"/>
      <c r="C25" s="8" t="s">
        <v>231</v>
      </c>
      <c r="D25" s="12"/>
      <c r="E25" s="8"/>
      <c r="F25" s="8" t="s">
        <v>231</v>
      </c>
      <c r="G25" s="202"/>
      <c r="H25" s="202"/>
      <c r="I25" s="12"/>
    </row>
    <row r="26" spans="1:9" ht="21.75" customHeight="1">
      <c r="A26" s="190"/>
      <c r="B26" s="190" t="s">
        <v>232</v>
      </c>
      <c r="C26" s="190" t="s">
        <v>233</v>
      </c>
      <c r="D26" s="10" t="s">
        <v>225</v>
      </c>
      <c r="E26" s="12"/>
      <c r="F26" s="190" t="s">
        <v>233</v>
      </c>
      <c r="G26" s="202" t="s">
        <v>225</v>
      </c>
      <c r="H26" s="202"/>
      <c r="I26" s="12"/>
    </row>
    <row r="27" spans="1:9" ht="21.75" customHeight="1">
      <c r="A27" s="190"/>
      <c r="B27" s="200"/>
      <c r="C27" s="190"/>
      <c r="D27" s="10" t="s">
        <v>226</v>
      </c>
      <c r="E27" s="12"/>
      <c r="F27" s="190"/>
      <c r="G27" s="202" t="s">
        <v>226</v>
      </c>
      <c r="H27" s="202"/>
      <c r="I27" s="12"/>
    </row>
    <row r="28" spans="1:9" ht="21.75" customHeight="1">
      <c r="A28" s="190"/>
      <c r="B28" s="200"/>
      <c r="C28" s="190"/>
      <c r="D28" s="10" t="s">
        <v>227</v>
      </c>
      <c r="E28" s="12"/>
      <c r="F28" s="190"/>
      <c r="G28" s="202" t="s">
        <v>227</v>
      </c>
      <c r="H28" s="202"/>
      <c r="I28" s="12"/>
    </row>
    <row r="29" spans="1:9" ht="21.75" customHeight="1">
      <c r="A29" s="190"/>
      <c r="B29" s="200"/>
      <c r="C29" s="190" t="s">
        <v>234</v>
      </c>
      <c r="D29" s="10" t="s">
        <v>225</v>
      </c>
      <c r="E29" s="12"/>
      <c r="F29" s="190" t="s">
        <v>234</v>
      </c>
      <c r="G29" s="202" t="s">
        <v>225</v>
      </c>
      <c r="H29" s="202"/>
      <c r="I29" s="12"/>
    </row>
    <row r="30" spans="1:9" ht="21.75" customHeight="1">
      <c r="A30" s="190"/>
      <c r="B30" s="200"/>
      <c r="C30" s="190"/>
      <c r="D30" s="10" t="s">
        <v>226</v>
      </c>
      <c r="E30" s="12"/>
      <c r="F30" s="190"/>
      <c r="G30" s="202" t="s">
        <v>226</v>
      </c>
      <c r="H30" s="202"/>
      <c r="I30" s="12"/>
    </row>
    <row r="31" spans="1:9" ht="21.75" customHeight="1">
      <c r="A31" s="190"/>
      <c r="B31" s="200"/>
      <c r="C31" s="190"/>
      <c r="D31" s="10" t="s">
        <v>227</v>
      </c>
      <c r="E31" s="12"/>
      <c r="F31" s="190"/>
      <c r="G31" s="202" t="s">
        <v>227</v>
      </c>
      <c r="H31" s="202"/>
      <c r="I31" s="12"/>
    </row>
    <row r="32" spans="1:9" ht="21.75" customHeight="1">
      <c r="A32" s="190"/>
      <c r="B32" s="200"/>
      <c r="C32" s="190" t="s">
        <v>235</v>
      </c>
      <c r="D32" s="10" t="s">
        <v>225</v>
      </c>
      <c r="E32" s="12"/>
      <c r="F32" s="190" t="s">
        <v>235</v>
      </c>
      <c r="G32" s="202" t="s">
        <v>225</v>
      </c>
      <c r="H32" s="202"/>
      <c r="I32" s="12"/>
    </row>
    <row r="33" spans="1:9" ht="21.75" customHeight="1">
      <c r="A33" s="190"/>
      <c r="B33" s="200"/>
      <c r="C33" s="190"/>
      <c r="D33" s="10" t="s">
        <v>226</v>
      </c>
      <c r="E33" s="12"/>
      <c r="F33" s="190"/>
      <c r="G33" s="202" t="s">
        <v>226</v>
      </c>
      <c r="H33" s="202"/>
      <c r="I33" s="12"/>
    </row>
    <row r="34" spans="1:9" ht="21.75" customHeight="1">
      <c r="A34" s="190"/>
      <c r="B34" s="200"/>
      <c r="C34" s="190"/>
      <c r="D34" s="10" t="s">
        <v>227</v>
      </c>
      <c r="E34" s="12"/>
      <c r="F34" s="190"/>
      <c r="G34" s="202" t="s">
        <v>227</v>
      </c>
      <c r="H34" s="202"/>
      <c r="I34" s="12"/>
    </row>
    <row r="35" spans="1:9" ht="21.75" customHeight="1">
      <c r="A35" s="190"/>
      <c r="B35" s="200"/>
      <c r="C35" s="190" t="s">
        <v>236</v>
      </c>
      <c r="D35" s="10" t="s">
        <v>225</v>
      </c>
      <c r="E35" s="12"/>
      <c r="F35" s="190" t="s">
        <v>236</v>
      </c>
      <c r="G35" s="202" t="s">
        <v>225</v>
      </c>
      <c r="H35" s="202"/>
      <c r="I35" s="12"/>
    </row>
    <row r="36" spans="1:9" ht="21.75" customHeight="1">
      <c r="A36" s="190"/>
      <c r="B36" s="200"/>
      <c r="C36" s="190"/>
      <c r="D36" s="10" t="s">
        <v>226</v>
      </c>
      <c r="E36" s="12"/>
      <c r="F36" s="190"/>
      <c r="G36" s="202" t="s">
        <v>226</v>
      </c>
      <c r="H36" s="202"/>
      <c r="I36" s="12"/>
    </row>
    <row r="37" spans="1:9" ht="21.75" customHeight="1">
      <c r="A37" s="190"/>
      <c r="B37" s="200"/>
      <c r="C37" s="190"/>
      <c r="D37" s="10" t="s">
        <v>227</v>
      </c>
      <c r="E37" s="12"/>
      <c r="F37" s="190"/>
      <c r="G37" s="202" t="s">
        <v>227</v>
      </c>
      <c r="H37" s="202"/>
      <c r="I37" s="12"/>
    </row>
    <row r="38" spans="1:9" ht="21.75" customHeight="1">
      <c r="A38" s="190"/>
      <c r="B38" s="200"/>
      <c r="C38" s="8" t="s">
        <v>231</v>
      </c>
      <c r="D38" s="12"/>
      <c r="E38" s="12"/>
      <c r="F38" s="8" t="s">
        <v>231</v>
      </c>
      <c r="G38" s="202"/>
      <c r="H38" s="202"/>
      <c r="I38" s="12"/>
    </row>
    <row r="39" spans="1:9" ht="21.75" customHeight="1">
      <c r="A39" s="190"/>
      <c r="B39" s="190" t="s">
        <v>237</v>
      </c>
      <c r="C39" s="190" t="s">
        <v>238</v>
      </c>
      <c r="D39" s="10" t="s">
        <v>225</v>
      </c>
      <c r="E39" s="9"/>
      <c r="F39" s="190" t="s">
        <v>238</v>
      </c>
      <c r="G39" s="202" t="s">
        <v>225</v>
      </c>
      <c r="H39" s="202"/>
      <c r="I39" s="12"/>
    </row>
    <row r="40" spans="1:9" ht="21.75" customHeight="1">
      <c r="A40" s="190"/>
      <c r="B40" s="190"/>
      <c r="C40" s="190"/>
      <c r="D40" s="10" t="s">
        <v>226</v>
      </c>
      <c r="E40" s="8"/>
      <c r="F40" s="190"/>
      <c r="G40" s="202" t="s">
        <v>226</v>
      </c>
      <c r="H40" s="202"/>
      <c r="I40" s="12"/>
    </row>
    <row r="41" spans="1:9" ht="21.75" customHeight="1">
      <c r="A41" s="190"/>
      <c r="B41" s="190"/>
      <c r="C41" s="190"/>
      <c r="D41" s="10" t="s">
        <v>227</v>
      </c>
      <c r="E41" s="8"/>
      <c r="F41" s="190"/>
      <c r="G41" s="202" t="s">
        <v>227</v>
      </c>
      <c r="H41" s="202"/>
      <c r="I41" s="12"/>
    </row>
    <row r="42" spans="1:9" ht="21.75" customHeight="1">
      <c r="A42" s="190"/>
      <c r="B42" s="190"/>
      <c r="C42" s="8" t="s">
        <v>231</v>
      </c>
      <c r="D42" s="12"/>
      <c r="E42" s="8"/>
      <c r="F42" s="8" t="s">
        <v>231</v>
      </c>
      <c r="G42" s="202"/>
      <c r="H42" s="202"/>
      <c r="I42" s="12"/>
    </row>
    <row r="43" spans="1:9" ht="21" customHeight="1">
      <c r="A43" s="203" t="s">
        <v>239</v>
      </c>
      <c r="B43" s="203"/>
      <c r="C43" s="203"/>
      <c r="D43" s="203"/>
      <c r="E43" s="203"/>
      <c r="F43" s="203"/>
      <c r="G43" s="203"/>
      <c r="H43" s="203"/>
      <c r="I43" s="203"/>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horizontalCentered="1"/>
  <pageMargins left="0.47" right="0.47" top="0.39" bottom="0.39" header="0.35"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1">
      <selection activeCell="A2" sqref="A2:H2"/>
    </sheetView>
  </sheetViews>
  <sheetFormatPr defaultColWidth="12" defaultRowHeight="11.25"/>
  <cols>
    <col min="1" max="1" width="12" style="3" customWidth="1"/>
    <col min="2" max="3" width="16.33203125" style="3" customWidth="1"/>
    <col min="4" max="4" width="9.33203125" style="3" customWidth="1"/>
    <col min="5" max="5" width="42" style="3" customWidth="1"/>
    <col min="6" max="8" width="18" style="3" customWidth="1"/>
    <col min="9" max="16384" width="12" style="3" customWidth="1"/>
  </cols>
  <sheetData>
    <row r="1" spans="1:4" s="13" customFormat="1" ht="16.5" customHeight="1">
      <c r="A1" s="16" t="s">
        <v>29</v>
      </c>
      <c r="B1" s="15"/>
      <c r="C1" s="15"/>
      <c r="D1" s="15"/>
    </row>
    <row r="2" spans="1:8" ht="23.25" customHeight="1">
      <c r="A2" s="216" t="s">
        <v>335</v>
      </c>
      <c r="B2" s="216"/>
      <c r="C2" s="216"/>
      <c r="D2" s="216"/>
      <c r="E2" s="216"/>
      <c r="F2" s="216"/>
      <c r="G2" s="216"/>
      <c r="H2" s="216"/>
    </row>
    <row r="3" spans="1:8" ht="18" customHeight="1">
      <c r="A3" s="217"/>
      <c r="B3" s="217"/>
      <c r="C3" s="217"/>
      <c r="D3" s="217"/>
      <c r="E3" s="217"/>
      <c r="F3" s="217"/>
      <c r="G3" s="217"/>
      <c r="H3" s="217"/>
    </row>
    <row r="4" spans="1:4" s="13" customFormat="1" ht="17.25" customHeight="1">
      <c r="A4" s="16"/>
      <c r="B4" s="16"/>
      <c r="C4" s="16"/>
      <c r="D4" s="16"/>
    </row>
    <row r="5" spans="1:8" ht="21.75" customHeight="1">
      <c r="A5" s="190" t="s">
        <v>240</v>
      </c>
      <c r="B5" s="190"/>
      <c r="C5" s="190"/>
      <c r="D5" s="219"/>
      <c r="E5" s="190"/>
      <c r="F5" s="190"/>
      <c r="G5" s="190"/>
      <c r="H5" s="190"/>
    </row>
    <row r="6" spans="1:8" ht="21.75" customHeight="1">
      <c r="A6" s="190" t="s">
        <v>241</v>
      </c>
      <c r="B6" s="190" t="s">
        <v>242</v>
      </c>
      <c r="C6" s="190"/>
      <c r="D6" s="200" t="s">
        <v>243</v>
      </c>
      <c r="E6" s="200"/>
      <c r="F6" s="200" t="s">
        <v>244</v>
      </c>
      <c r="G6" s="200"/>
      <c r="H6" s="200"/>
    </row>
    <row r="7" spans="1:8" ht="21.75" customHeight="1">
      <c r="A7" s="190"/>
      <c r="B7" s="190"/>
      <c r="C7" s="190"/>
      <c r="D7" s="200"/>
      <c r="E7" s="200"/>
      <c r="F7" s="9" t="s">
        <v>245</v>
      </c>
      <c r="G7" s="9" t="s">
        <v>246</v>
      </c>
      <c r="H7" s="9" t="s">
        <v>247</v>
      </c>
    </row>
    <row r="8" spans="1:8" ht="21.75" customHeight="1">
      <c r="A8" s="190"/>
      <c r="B8" s="190" t="s">
        <v>248</v>
      </c>
      <c r="C8" s="190"/>
      <c r="D8" s="190"/>
      <c r="E8" s="190"/>
      <c r="F8" s="12"/>
      <c r="G8" s="12"/>
      <c r="H8" s="12"/>
    </row>
    <row r="9" spans="1:8" ht="21.75" customHeight="1">
      <c r="A9" s="190"/>
      <c r="B9" s="190" t="s">
        <v>249</v>
      </c>
      <c r="C9" s="190"/>
      <c r="D9" s="190"/>
      <c r="E9" s="190"/>
      <c r="F9" s="12"/>
      <c r="G9" s="12"/>
      <c r="H9" s="12"/>
    </row>
    <row r="10" spans="1:8" ht="21.75" customHeight="1">
      <c r="A10" s="190"/>
      <c r="B10" s="190" t="s">
        <v>250</v>
      </c>
      <c r="C10" s="190"/>
      <c r="D10" s="190"/>
      <c r="E10" s="190"/>
      <c r="F10" s="12"/>
      <c r="G10" s="12"/>
      <c r="H10" s="12"/>
    </row>
    <row r="11" spans="1:8" ht="21.75" customHeight="1">
      <c r="A11" s="190"/>
      <c r="B11" s="190" t="s">
        <v>231</v>
      </c>
      <c r="C11" s="190"/>
      <c r="D11" s="190"/>
      <c r="E11" s="190"/>
      <c r="F11" s="12"/>
      <c r="G11" s="12"/>
      <c r="H11" s="12"/>
    </row>
    <row r="12" spans="1:8" ht="21.75" customHeight="1">
      <c r="A12" s="190"/>
      <c r="B12" s="190" t="s">
        <v>251</v>
      </c>
      <c r="C12" s="190"/>
      <c r="D12" s="190"/>
      <c r="E12" s="200"/>
      <c r="F12" s="9"/>
      <c r="G12" s="9"/>
      <c r="H12" s="12"/>
    </row>
    <row r="13" spans="1:8" ht="73.5" customHeight="1">
      <c r="A13" s="9" t="s">
        <v>252</v>
      </c>
      <c r="B13" s="224" t="s">
        <v>271</v>
      </c>
      <c r="C13" s="225"/>
      <c r="D13" s="225"/>
      <c r="E13" s="225"/>
      <c r="F13" s="225"/>
      <c r="G13" s="225"/>
      <c r="H13" s="225"/>
    </row>
    <row r="14" spans="1:8" ht="21.75" customHeight="1">
      <c r="A14" s="190" t="s">
        <v>253</v>
      </c>
      <c r="B14" s="9" t="s">
        <v>254</v>
      </c>
      <c r="C14" s="200" t="s">
        <v>220</v>
      </c>
      <c r="D14" s="200"/>
      <c r="E14" s="200" t="s">
        <v>221</v>
      </c>
      <c r="F14" s="200"/>
      <c r="G14" s="200" t="s">
        <v>222</v>
      </c>
      <c r="H14" s="200"/>
    </row>
    <row r="15" spans="1:8" ht="21.75" customHeight="1">
      <c r="A15" s="200"/>
      <c r="B15" s="200" t="s">
        <v>255</v>
      </c>
      <c r="C15" s="200" t="s">
        <v>224</v>
      </c>
      <c r="D15" s="200"/>
      <c r="E15" s="202" t="s">
        <v>225</v>
      </c>
      <c r="F15" s="220"/>
      <c r="G15" s="220"/>
      <c r="H15" s="220"/>
    </row>
    <row r="16" spans="1:8" ht="21.75" customHeight="1">
      <c r="A16" s="200"/>
      <c r="B16" s="200"/>
      <c r="C16" s="200"/>
      <c r="D16" s="200"/>
      <c r="E16" s="202" t="s">
        <v>226</v>
      </c>
      <c r="F16" s="220"/>
      <c r="G16" s="220"/>
      <c r="H16" s="220"/>
    </row>
    <row r="17" spans="1:8" ht="21.75" customHeight="1">
      <c r="A17" s="200"/>
      <c r="B17" s="200"/>
      <c r="C17" s="200"/>
      <c r="D17" s="200"/>
      <c r="E17" s="202" t="s">
        <v>227</v>
      </c>
      <c r="F17" s="220"/>
      <c r="G17" s="220"/>
      <c r="H17" s="220"/>
    </row>
    <row r="18" spans="1:8" ht="21.75" customHeight="1">
      <c r="A18" s="200"/>
      <c r="B18" s="200"/>
      <c r="C18" s="190" t="s">
        <v>228</v>
      </c>
      <c r="D18" s="190"/>
      <c r="E18" s="202" t="s">
        <v>225</v>
      </c>
      <c r="F18" s="220"/>
      <c r="G18" s="220"/>
      <c r="H18" s="220"/>
    </row>
    <row r="19" spans="1:8" ht="21.75" customHeight="1">
      <c r="A19" s="200"/>
      <c r="B19" s="200"/>
      <c r="C19" s="190"/>
      <c r="D19" s="190"/>
      <c r="E19" s="202" t="s">
        <v>226</v>
      </c>
      <c r="F19" s="220"/>
      <c r="G19" s="223"/>
      <c r="H19" s="223"/>
    </row>
    <row r="20" spans="1:8" ht="21.75" customHeight="1">
      <c r="A20" s="200"/>
      <c r="B20" s="200"/>
      <c r="C20" s="190"/>
      <c r="D20" s="190"/>
      <c r="E20" s="202" t="s">
        <v>227</v>
      </c>
      <c r="F20" s="221"/>
      <c r="G20" s="220"/>
      <c r="H20" s="220"/>
    </row>
    <row r="21" spans="1:8" ht="21.75" customHeight="1">
      <c r="A21" s="200"/>
      <c r="B21" s="200"/>
      <c r="C21" s="190" t="s">
        <v>229</v>
      </c>
      <c r="D21" s="190"/>
      <c r="E21" s="202" t="s">
        <v>225</v>
      </c>
      <c r="F21" s="221"/>
      <c r="G21" s="220"/>
      <c r="H21" s="220"/>
    </row>
    <row r="22" spans="1:8" ht="21.75" customHeight="1">
      <c r="A22" s="200"/>
      <c r="B22" s="200"/>
      <c r="C22" s="190"/>
      <c r="D22" s="190"/>
      <c r="E22" s="202" t="s">
        <v>226</v>
      </c>
      <c r="F22" s="220"/>
      <c r="G22" s="222"/>
      <c r="H22" s="222"/>
    </row>
    <row r="23" spans="1:8" ht="21.75" customHeight="1">
      <c r="A23" s="200"/>
      <c r="B23" s="200"/>
      <c r="C23" s="190"/>
      <c r="D23" s="190"/>
      <c r="E23" s="202" t="s">
        <v>227</v>
      </c>
      <c r="F23" s="220"/>
      <c r="G23" s="220"/>
      <c r="H23" s="220"/>
    </row>
    <row r="24" spans="1:8" ht="21.75" customHeight="1">
      <c r="A24" s="200"/>
      <c r="B24" s="200"/>
      <c r="C24" s="190" t="s">
        <v>230</v>
      </c>
      <c r="D24" s="190"/>
      <c r="E24" s="202" t="s">
        <v>225</v>
      </c>
      <c r="F24" s="220"/>
      <c r="G24" s="220"/>
      <c r="H24" s="220"/>
    </row>
    <row r="25" spans="1:8" ht="21.75" customHeight="1">
      <c r="A25" s="200"/>
      <c r="B25" s="200"/>
      <c r="C25" s="190"/>
      <c r="D25" s="190"/>
      <c r="E25" s="202" t="s">
        <v>226</v>
      </c>
      <c r="F25" s="220"/>
      <c r="G25" s="220"/>
      <c r="H25" s="220"/>
    </row>
    <row r="26" spans="1:8" ht="21.75" customHeight="1">
      <c r="A26" s="200"/>
      <c r="B26" s="200"/>
      <c r="C26" s="190"/>
      <c r="D26" s="190"/>
      <c r="E26" s="202" t="s">
        <v>227</v>
      </c>
      <c r="F26" s="220"/>
      <c r="G26" s="220"/>
      <c r="H26" s="220"/>
    </row>
    <row r="27" spans="1:8" ht="21.75" customHeight="1">
      <c r="A27" s="200"/>
      <c r="B27" s="200"/>
      <c r="C27" s="190" t="s">
        <v>231</v>
      </c>
      <c r="D27" s="190"/>
      <c r="E27" s="220"/>
      <c r="F27" s="220"/>
      <c r="G27" s="220"/>
      <c r="H27" s="220"/>
    </row>
    <row r="28" spans="1:8" ht="21.75" customHeight="1">
      <c r="A28" s="200"/>
      <c r="B28" s="200" t="s">
        <v>256</v>
      </c>
      <c r="C28" s="190" t="s">
        <v>233</v>
      </c>
      <c r="D28" s="190"/>
      <c r="E28" s="202" t="s">
        <v>225</v>
      </c>
      <c r="F28" s="220"/>
      <c r="G28" s="220"/>
      <c r="H28" s="220"/>
    </row>
    <row r="29" spans="1:8" ht="21.75" customHeight="1">
      <c r="A29" s="200"/>
      <c r="B29" s="200"/>
      <c r="C29" s="190"/>
      <c r="D29" s="190"/>
      <c r="E29" s="202" t="s">
        <v>226</v>
      </c>
      <c r="F29" s="220"/>
      <c r="G29" s="220"/>
      <c r="H29" s="220"/>
    </row>
    <row r="30" spans="1:8" ht="21.75" customHeight="1">
      <c r="A30" s="200"/>
      <c r="B30" s="200"/>
      <c r="C30" s="190"/>
      <c r="D30" s="190"/>
      <c r="E30" s="202" t="s">
        <v>227</v>
      </c>
      <c r="F30" s="220"/>
      <c r="G30" s="220"/>
      <c r="H30" s="220"/>
    </row>
    <row r="31" spans="1:8" ht="21.75" customHeight="1">
      <c r="A31" s="200"/>
      <c r="B31" s="200"/>
      <c r="C31" s="190" t="s">
        <v>234</v>
      </c>
      <c r="D31" s="190"/>
      <c r="E31" s="202" t="s">
        <v>225</v>
      </c>
      <c r="F31" s="220"/>
      <c r="G31" s="220"/>
      <c r="H31" s="220"/>
    </row>
    <row r="32" spans="1:8" ht="21.75" customHeight="1">
      <c r="A32" s="200"/>
      <c r="B32" s="200"/>
      <c r="C32" s="190"/>
      <c r="D32" s="190"/>
      <c r="E32" s="202" t="s">
        <v>226</v>
      </c>
      <c r="F32" s="220"/>
      <c r="G32" s="220"/>
      <c r="H32" s="220"/>
    </row>
    <row r="33" spans="1:8" ht="21.75" customHeight="1">
      <c r="A33" s="200"/>
      <c r="B33" s="200"/>
      <c r="C33" s="190"/>
      <c r="D33" s="190"/>
      <c r="E33" s="202" t="s">
        <v>227</v>
      </c>
      <c r="F33" s="220"/>
      <c r="G33" s="220"/>
      <c r="H33" s="220"/>
    </row>
    <row r="34" spans="1:8" ht="21.75" customHeight="1">
      <c r="A34" s="200"/>
      <c r="B34" s="200"/>
      <c r="C34" s="190" t="s">
        <v>235</v>
      </c>
      <c r="D34" s="190"/>
      <c r="E34" s="202" t="s">
        <v>225</v>
      </c>
      <c r="F34" s="220"/>
      <c r="G34" s="220"/>
      <c r="H34" s="220"/>
    </row>
    <row r="35" spans="1:8" ht="21.75" customHeight="1">
      <c r="A35" s="200"/>
      <c r="B35" s="200"/>
      <c r="C35" s="190"/>
      <c r="D35" s="190"/>
      <c r="E35" s="202" t="s">
        <v>226</v>
      </c>
      <c r="F35" s="220"/>
      <c r="G35" s="220"/>
      <c r="H35" s="220"/>
    </row>
    <row r="36" spans="1:8" ht="21.75" customHeight="1">
      <c r="A36" s="200"/>
      <c r="B36" s="200"/>
      <c r="C36" s="190"/>
      <c r="D36" s="190"/>
      <c r="E36" s="202" t="s">
        <v>227</v>
      </c>
      <c r="F36" s="220"/>
      <c r="G36" s="220"/>
      <c r="H36" s="220"/>
    </row>
    <row r="37" spans="1:8" ht="21.75" customHeight="1">
      <c r="A37" s="200"/>
      <c r="B37" s="200"/>
      <c r="C37" s="190" t="s">
        <v>236</v>
      </c>
      <c r="D37" s="190"/>
      <c r="E37" s="202" t="s">
        <v>225</v>
      </c>
      <c r="F37" s="220"/>
      <c r="G37" s="220"/>
      <c r="H37" s="220"/>
    </row>
    <row r="38" spans="1:8" ht="21.75" customHeight="1">
      <c r="A38" s="200"/>
      <c r="B38" s="200"/>
      <c r="C38" s="190"/>
      <c r="D38" s="190"/>
      <c r="E38" s="202" t="s">
        <v>226</v>
      </c>
      <c r="F38" s="220"/>
      <c r="G38" s="220"/>
      <c r="H38" s="220"/>
    </row>
    <row r="39" spans="1:8" ht="21.75" customHeight="1">
      <c r="A39" s="200"/>
      <c r="B39" s="200"/>
      <c r="C39" s="190"/>
      <c r="D39" s="190"/>
      <c r="E39" s="202" t="s">
        <v>227</v>
      </c>
      <c r="F39" s="220"/>
      <c r="G39" s="220"/>
      <c r="H39" s="220"/>
    </row>
    <row r="40" spans="1:8" ht="21.75" customHeight="1">
      <c r="A40" s="200"/>
      <c r="B40" s="200"/>
      <c r="C40" s="190" t="s">
        <v>231</v>
      </c>
      <c r="D40" s="190"/>
      <c r="E40" s="220"/>
      <c r="F40" s="220"/>
      <c r="G40" s="220"/>
      <c r="H40" s="220"/>
    </row>
    <row r="41" spans="1:8" ht="21.75" customHeight="1">
      <c r="A41" s="200"/>
      <c r="B41" s="190" t="s">
        <v>257</v>
      </c>
      <c r="C41" s="190" t="s">
        <v>238</v>
      </c>
      <c r="D41" s="190"/>
      <c r="E41" s="202" t="s">
        <v>225</v>
      </c>
      <c r="F41" s="220"/>
      <c r="G41" s="220"/>
      <c r="H41" s="220"/>
    </row>
    <row r="42" spans="1:8" ht="21.75" customHeight="1">
      <c r="A42" s="200"/>
      <c r="B42" s="190"/>
      <c r="C42" s="190"/>
      <c r="D42" s="190"/>
      <c r="E42" s="202" t="s">
        <v>226</v>
      </c>
      <c r="F42" s="220"/>
      <c r="G42" s="220"/>
      <c r="H42" s="220"/>
    </row>
    <row r="43" spans="1:8" ht="21.75" customHeight="1">
      <c r="A43" s="200"/>
      <c r="B43" s="190"/>
      <c r="C43" s="190"/>
      <c r="D43" s="190"/>
      <c r="E43" s="202" t="s">
        <v>227</v>
      </c>
      <c r="F43" s="220"/>
      <c r="G43" s="220"/>
      <c r="H43" s="220"/>
    </row>
    <row r="44" spans="1:8" ht="21.75" customHeight="1">
      <c r="A44" s="200"/>
      <c r="B44" s="190"/>
      <c r="C44" s="190" t="s">
        <v>231</v>
      </c>
      <c r="D44" s="190"/>
      <c r="E44" s="220"/>
      <c r="F44" s="220"/>
      <c r="G44" s="220"/>
      <c r="H44" s="220"/>
    </row>
    <row r="45" spans="1:8" s="14" customFormat="1" ht="24" customHeight="1">
      <c r="A45" s="203" t="s">
        <v>258</v>
      </c>
      <c r="B45" s="203"/>
      <c r="C45" s="203"/>
      <c r="D45" s="203"/>
      <c r="E45" s="203"/>
      <c r="F45" s="203"/>
      <c r="G45" s="203"/>
      <c r="H45" s="203"/>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40:D40"/>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A2" sqref="A2:I2"/>
    </sheetView>
  </sheetViews>
  <sheetFormatPr defaultColWidth="12" defaultRowHeight="11.25"/>
  <cols>
    <col min="1" max="2" width="8.16015625" style="3" customWidth="1"/>
    <col min="3" max="3" width="16.5" style="3" customWidth="1"/>
    <col min="4" max="4" width="32.5" style="3" customWidth="1"/>
    <col min="5" max="5" width="26.16015625" style="3" customWidth="1"/>
    <col min="6" max="6" width="16.5" style="3" customWidth="1"/>
    <col min="7" max="7" width="16.83203125" style="3" customWidth="1"/>
    <col min="8" max="8" width="16.5" style="3" customWidth="1"/>
    <col min="9" max="9" width="26.16015625" style="3" customWidth="1"/>
    <col min="10" max="16384" width="12" style="3" customWidth="1"/>
  </cols>
  <sheetData>
    <row r="1" spans="1:4" ht="16.5" customHeight="1">
      <c r="A1" s="16" t="s">
        <v>31</v>
      </c>
      <c r="B1" s="4"/>
      <c r="C1" s="4"/>
      <c r="D1" s="4"/>
    </row>
    <row r="2" spans="1:9" ht="33.75" customHeight="1">
      <c r="A2" s="216" t="s">
        <v>334</v>
      </c>
      <c r="B2" s="216"/>
      <c r="C2" s="216"/>
      <c r="D2" s="216"/>
      <c r="E2" s="216"/>
      <c r="F2" s="216"/>
      <c r="G2" s="216"/>
      <c r="H2" s="216"/>
      <c r="I2" s="216"/>
    </row>
    <row r="3" spans="1:9" ht="14.25" customHeight="1">
      <c r="A3" s="217"/>
      <c r="B3" s="217"/>
      <c r="C3" s="217"/>
      <c r="D3" s="217"/>
      <c r="E3" s="217"/>
      <c r="F3" s="217"/>
      <c r="G3" s="217"/>
      <c r="H3" s="217"/>
      <c r="I3" s="217"/>
    </row>
    <row r="4" spans="1:4" ht="21.75" customHeight="1">
      <c r="A4" s="5"/>
      <c r="B4" s="6"/>
      <c r="C4" s="7"/>
      <c r="D4" s="7"/>
    </row>
    <row r="5" spans="1:9" ht="21.75" customHeight="1">
      <c r="A5" s="214" t="s">
        <v>206</v>
      </c>
      <c r="B5" s="218"/>
      <c r="C5" s="218"/>
      <c r="D5" s="219"/>
      <c r="E5" s="200"/>
      <c r="F5" s="200"/>
      <c r="G5" s="200"/>
      <c r="H5" s="200"/>
      <c r="I5" s="200"/>
    </row>
    <row r="6" spans="1:9" ht="21.75" customHeight="1">
      <c r="A6" s="204" t="s">
        <v>207</v>
      </c>
      <c r="B6" s="205"/>
      <c r="C6" s="205"/>
      <c r="D6" s="219"/>
      <c r="E6" s="190"/>
      <c r="F6" s="204" t="s">
        <v>208</v>
      </c>
      <c r="G6" s="206"/>
      <c r="H6" s="219" t="s">
        <v>286</v>
      </c>
      <c r="I6" s="200"/>
    </row>
    <row r="7" spans="1:9" ht="21.75" customHeight="1">
      <c r="A7" s="191" t="s">
        <v>209</v>
      </c>
      <c r="B7" s="192"/>
      <c r="C7" s="193"/>
      <c r="D7" s="10" t="s">
        <v>210</v>
      </c>
      <c r="E7" s="8"/>
      <c r="F7" s="212" t="s">
        <v>211</v>
      </c>
      <c r="G7" s="213"/>
      <c r="H7" s="214"/>
      <c r="I7" s="215"/>
    </row>
    <row r="8" spans="1:9" ht="21.75" customHeight="1">
      <c r="A8" s="194"/>
      <c r="B8" s="195"/>
      <c r="C8" s="196"/>
      <c r="D8" s="10" t="s">
        <v>212</v>
      </c>
      <c r="E8" s="8"/>
      <c r="F8" s="212" t="s">
        <v>212</v>
      </c>
      <c r="G8" s="213"/>
      <c r="H8" s="214"/>
      <c r="I8" s="215"/>
    </row>
    <row r="9" spans="1:9" ht="21.75" customHeight="1">
      <c r="A9" s="197"/>
      <c r="B9" s="198"/>
      <c r="C9" s="199"/>
      <c r="D9" s="10" t="s">
        <v>213</v>
      </c>
      <c r="E9" s="10"/>
      <c r="F9" s="212" t="s">
        <v>214</v>
      </c>
      <c r="G9" s="213"/>
      <c r="H9" s="214"/>
      <c r="I9" s="215"/>
    </row>
    <row r="10" spans="1:9" ht="21.75" customHeight="1">
      <c r="A10" s="200" t="s">
        <v>215</v>
      </c>
      <c r="B10" s="190" t="s">
        <v>216</v>
      </c>
      <c r="C10" s="190"/>
      <c r="D10" s="190"/>
      <c r="E10" s="190"/>
      <c r="F10" s="204" t="s">
        <v>217</v>
      </c>
      <c r="G10" s="205"/>
      <c r="H10" s="205"/>
      <c r="I10" s="206"/>
    </row>
    <row r="11" spans="1:9" ht="100.5" customHeight="1">
      <c r="A11" s="201"/>
      <c r="B11" s="207" t="s">
        <v>271</v>
      </c>
      <c r="C11" s="207"/>
      <c r="D11" s="207"/>
      <c r="E11" s="207"/>
      <c r="F11" s="208" t="s">
        <v>271</v>
      </c>
      <c r="G11" s="209"/>
      <c r="H11" s="210"/>
      <c r="I11" s="211"/>
    </row>
    <row r="12" spans="1:9" ht="24">
      <c r="A12" s="190" t="s">
        <v>218</v>
      </c>
      <c r="B12" s="11" t="s">
        <v>219</v>
      </c>
      <c r="C12" s="8" t="s">
        <v>220</v>
      </c>
      <c r="D12" s="8" t="s">
        <v>221</v>
      </c>
      <c r="E12" s="8" t="s">
        <v>222</v>
      </c>
      <c r="F12" s="8" t="s">
        <v>220</v>
      </c>
      <c r="G12" s="190" t="s">
        <v>221</v>
      </c>
      <c r="H12" s="190"/>
      <c r="I12" s="8" t="s">
        <v>222</v>
      </c>
    </row>
    <row r="13" spans="1:9" ht="21.75" customHeight="1">
      <c r="A13" s="190"/>
      <c r="B13" s="190" t="s">
        <v>223</v>
      </c>
      <c r="C13" s="190" t="s">
        <v>224</v>
      </c>
      <c r="D13" s="10" t="s">
        <v>225</v>
      </c>
      <c r="E13" s="12"/>
      <c r="F13" s="190" t="s">
        <v>224</v>
      </c>
      <c r="G13" s="202" t="s">
        <v>225</v>
      </c>
      <c r="H13" s="202"/>
      <c r="I13" s="12"/>
    </row>
    <row r="14" spans="1:9" ht="21.75" customHeight="1">
      <c r="A14" s="190"/>
      <c r="B14" s="200"/>
      <c r="C14" s="190"/>
      <c r="D14" s="10" t="s">
        <v>226</v>
      </c>
      <c r="E14" s="12"/>
      <c r="F14" s="190"/>
      <c r="G14" s="202" t="s">
        <v>226</v>
      </c>
      <c r="H14" s="202"/>
      <c r="I14" s="12"/>
    </row>
    <row r="15" spans="1:9" ht="21.75" customHeight="1">
      <c r="A15" s="190"/>
      <c r="B15" s="200"/>
      <c r="C15" s="190"/>
      <c r="D15" s="10" t="s">
        <v>227</v>
      </c>
      <c r="E15" s="12"/>
      <c r="F15" s="190"/>
      <c r="G15" s="202" t="s">
        <v>227</v>
      </c>
      <c r="H15" s="202"/>
      <c r="I15" s="12"/>
    </row>
    <row r="16" spans="1:9" ht="21.75" customHeight="1">
      <c r="A16" s="190"/>
      <c r="B16" s="200"/>
      <c r="C16" s="190" t="s">
        <v>228</v>
      </c>
      <c r="D16" s="10" t="s">
        <v>225</v>
      </c>
      <c r="E16" s="12"/>
      <c r="F16" s="190" t="s">
        <v>228</v>
      </c>
      <c r="G16" s="202" t="s">
        <v>225</v>
      </c>
      <c r="H16" s="202"/>
      <c r="I16" s="12"/>
    </row>
    <row r="17" spans="1:9" ht="21.75" customHeight="1">
      <c r="A17" s="190"/>
      <c r="B17" s="200"/>
      <c r="C17" s="190"/>
      <c r="D17" s="10" t="s">
        <v>226</v>
      </c>
      <c r="E17" s="12"/>
      <c r="F17" s="190"/>
      <c r="G17" s="202" t="s">
        <v>226</v>
      </c>
      <c r="H17" s="202"/>
      <c r="I17" s="12"/>
    </row>
    <row r="18" spans="1:9" ht="21.75" customHeight="1">
      <c r="A18" s="190"/>
      <c r="B18" s="200"/>
      <c r="C18" s="190"/>
      <c r="D18" s="10" t="s">
        <v>227</v>
      </c>
      <c r="E18" s="12"/>
      <c r="F18" s="190"/>
      <c r="G18" s="202" t="s">
        <v>227</v>
      </c>
      <c r="H18" s="202"/>
      <c r="I18" s="12"/>
    </row>
    <row r="19" spans="1:9" ht="21.75" customHeight="1">
      <c r="A19" s="190"/>
      <c r="B19" s="200"/>
      <c r="C19" s="190" t="s">
        <v>229</v>
      </c>
      <c r="D19" s="10" t="s">
        <v>225</v>
      </c>
      <c r="E19" s="12"/>
      <c r="F19" s="190" t="s">
        <v>229</v>
      </c>
      <c r="G19" s="202" t="s">
        <v>225</v>
      </c>
      <c r="H19" s="202"/>
      <c r="I19" s="12"/>
    </row>
    <row r="20" spans="1:9" ht="21.75" customHeight="1">
      <c r="A20" s="190"/>
      <c r="B20" s="200"/>
      <c r="C20" s="190"/>
      <c r="D20" s="10" t="s">
        <v>226</v>
      </c>
      <c r="E20" s="12"/>
      <c r="F20" s="190"/>
      <c r="G20" s="202" t="s">
        <v>226</v>
      </c>
      <c r="H20" s="202"/>
      <c r="I20" s="12"/>
    </row>
    <row r="21" spans="1:9" ht="21.75" customHeight="1">
      <c r="A21" s="190"/>
      <c r="B21" s="200"/>
      <c r="C21" s="190"/>
      <c r="D21" s="10" t="s">
        <v>227</v>
      </c>
      <c r="E21" s="12"/>
      <c r="F21" s="190"/>
      <c r="G21" s="202" t="s">
        <v>227</v>
      </c>
      <c r="H21" s="202"/>
      <c r="I21" s="12"/>
    </row>
    <row r="22" spans="1:9" ht="21.75" customHeight="1">
      <c r="A22" s="190"/>
      <c r="B22" s="200"/>
      <c r="C22" s="190" t="s">
        <v>230</v>
      </c>
      <c r="D22" s="10" t="s">
        <v>225</v>
      </c>
      <c r="E22" s="12"/>
      <c r="F22" s="190" t="s">
        <v>230</v>
      </c>
      <c r="G22" s="202" t="s">
        <v>225</v>
      </c>
      <c r="H22" s="202"/>
      <c r="I22" s="12"/>
    </row>
    <row r="23" spans="1:9" ht="21.75" customHeight="1">
      <c r="A23" s="190"/>
      <c r="B23" s="200"/>
      <c r="C23" s="190"/>
      <c r="D23" s="10" t="s">
        <v>226</v>
      </c>
      <c r="E23" s="12"/>
      <c r="F23" s="190"/>
      <c r="G23" s="202" t="s">
        <v>226</v>
      </c>
      <c r="H23" s="202"/>
      <c r="I23" s="12"/>
    </row>
    <row r="24" spans="1:9" ht="21.75" customHeight="1">
      <c r="A24" s="190"/>
      <c r="B24" s="200"/>
      <c r="C24" s="190"/>
      <c r="D24" s="10" t="s">
        <v>227</v>
      </c>
      <c r="E24" s="12"/>
      <c r="F24" s="190"/>
      <c r="G24" s="202" t="s">
        <v>227</v>
      </c>
      <c r="H24" s="202"/>
      <c r="I24" s="12"/>
    </row>
    <row r="25" spans="1:9" ht="21.75" customHeight="1">
      <c r="A25" s="190"/>
      <c r="B25" s="200"/>
      <c r="C25" s="8" t="s">
        <v>231</v>
      </c>
      <c r="D25" s="12"/>
      <c r="E25" s="8"/>
      <c r="F25" s="8" t="s">
        <v>231</v>
      </c>
      <c r="G25" s="202"/>
      <c r="H25" s="202"/>
      <c r="I25" s="12"/>
    </row>
    <row r="26" spans="1:9" ht="21.75" customHeight="1">
      <c r="A26" s="190"/>
      <c r="B26" s="190" t="s">
        <v>232</v>
      </c>
      <c r="C26" s="190" t="s">
        <v>233</v>
      </c>
      <c r="D26" s="10" t="s">
        <v>225</v>
      </c>
      <c r="E26" s="12"/>
      <c r="F26" s="190" t="s">
        <v>233</v>
      </c>
      <c r="G26" s="202" t="s">
        <v>225</v>
      </c>
      <c r="H26" s="202"/>
      <c r="I26" s="12"/>
    </row>
    <row r="27" spans="1:9" ht="21.75" customHeight="1">
      <c r="A27" s="190"/>
      <c r="B27" s="200"/>
      <c r="C27" s="190"/>
      <c r="D27" s="10" t="s">
        <v>226</v>
      </c>
      <c r="E27" s="12"/>
      <c r="F27" s="190"/>
      <c r="G27" s="202" t="s">
        <v>226</v>
      </c>
      <c r="H27" s="202"/>
      <c r="I27" s="12"/>
    </row>
    <row r="28" spans="1:9" ht="21.75" customHeight="1">
      <c r="A28" s="190"/>
      <c r="B28" s="200"/>
      <c r="C28" s="190"/>
      <c r="D28" s="10" t="s">
        <v>227</v>
      </c>
      <c r="E28" s="12"/>
      <c r="F28" s="190"/>
      <c r="G28" s="202" t="s">
        <v>227</v>
      </c>
      <c r="H28" s="202"/>
      <c r="I28" s="12"/>
    </row>
    <row r="29" spans="1:9" ht="21.75" customHeight="1">
      <c r="A29" s="190"/>
      <c r="B29" s="200"/>
      <c r="C29" s="190" t="s">
        <v>234</v>
      </c>
      <c r="D29" s="10" t="s">
        <v>225</v>
      </c>
      <c r="E29" s="12"/>
      <c r="F29" s="190" t="s">
        <v>234</v>
      </c>
      <c r="G29" s="202" t="s">
        <v>225</v>
      </c>
      <c r="H29" s="202"/>
      <c r="I29" s="12"/>
    </row>
    <row r="30" spans="1:9" ht="21.75" customHeight="1">
      <c r="A30" s="190"/>
      <c r="B30" s="200"/>
      <c r="C30" s="190"/>
      <c r="D30" s="10" t="s">
        <v>226</v>
      </c>
      <c r="E30" s="12"/>
      <c r="F30" s="190"/>
      <c r="G30" s="202" t="s">
        <v>226</v>
      </c>
      <c r="H30" s="202"/>
      <c r="I30" s="12"/>
    </row>
    <row r="31" spans="1:9" ht="21.75" customHeight="1">
      <c r="A31" s="190"/>
      <c r="B31" s="200"/>
      <c r="C31" s="190"/>
      <c r="D31" s="10" t="s">
        <v>227</v>
      </c>
      <c r="E31" s="12"/>
      <c r="F31" s="190"/>
      <c r="G31" s="202" t="s">
        <v>227</v>
      </c>
      <c r="H31" s="202"/>
      <c r="I31" s="12"/>
    </row>
    <row r="32" spans="1:9" ht="21.75" customHeight="1">
      <c r="A32" s="190"/>
      <c r="B32" s="200"/>
      <c r="C32" s="190" t="s">
        <v>235</v>
      </c>
      <c r="D32" s="10" t="s">
        <v>225</v>
      </c>
      <c r="E32" s="12"/>
      <c r="F32" s="190" t="s">
        <v>235</v>
      </c>
      <c r="G32" s="202" t="s">
        <v>225</v>
      </c>
      <c r="H32" s="202"/>
      <c r="I32" s="12"/>
    </row>
    <row r="33" spans="1:9" ht="21.75" customHeight="1">
      <c r="A33" s="190"/>
      <c r="B33" s="200"/>
      <c r="C33" s="190"/>
      <c r="D33" s="10" t="s">
        <v>226</v>
      </c>
      <c r="E33" s="12"/>
      <c r="F33" s="190"/>
      <c r="G33" s="202" t="s">
        <v>226</v>
      </c>
      <c r="H33" s="202"/>
      <c r="I33" s="12"/>
    </row>
    <row r="34" spans="1:9" ht="21.75" customHeight="1">
      <c r="A34" s="190"/>
      <c r="B34" s="200"/>
      <c r="C34" s="190"/>
      <c r="D34" s="10" t="s">
        <v>227</v>
      </c>
      <c r="E34" s="12"/>
      <c r="F34" s="190"/>
      <c r="G34" s="202" t="s">
        <v>227</v>
      </c>
      <c r="H34" s="202"/>
      <c r="I34" s="12"/>
    </row>
    <row r="35" spans="1:9" ht="21.75" customHeight="1">
      <c r="A35" s="190"/>
      <c r="B35" s="200"/>
      <c r="C35" s="190" t="s">
        <v>236</v>
      </c>
      <c r="D35" s="10" t="s">
        <v>225</v>
      </c>
      <c r="E35" s="12"/>
      <c r="F35" s="190" t="s">
        <v>236</v>
      </c>
      <c r="G35" s="202" t="s">
        <v>225</v>
      </c>
      <c r="H35" s="202"/>
      <c r="I35" s="12"/>
    </row>
    <row r="36" spans="1:9" ht="21.75" customHeight="1">
      <c r="A36" s="190"/>
      <c r="B36" s="200"/>
      <c r="C36" s="190"/>
      <c r="D36" s="10" t="s">
        <v>226</v>
      </c>
      <c r="E36" s="12"/>
      <c r="F36" s="190"/>
      <c r="G36" s="202" t="s">
        <v>226</v>
      </c>
      <c r="H36" s="202"/>
      <c r="I36" s="12"/>
    </row>
    <row r="37" spans="1:9" ht="21.75" customHeight="1">
      <c r="A37" s="190"/>
      <c r="B37" s="200"/>
      <c r="C37" s="190"/>
      <c r="D37" s="10" t="s">
        <v>227</v>
      </c>
      <c r="E37" s="12"/>
      <c r="F37" s="190"/>
      <c r="G37" s="202" t="s">
        <v>227</v>
      </c>
      <c r="H37" s="202"/>
      <c r="I37" s="12"/>
    </row>
    <row r="38" spans="1:9" ht="21.75" customHeight="1">
      <c r="A38" s="190"/>
      <c r="B38" s="200"/>
      <c r="C38" s="8" t="s">
        <v>231</v>
      </c>
      <c r="D38" s="12"/>
      <c r="E38" s="12"/>
      <c r="F38" s="8" t="s">
        <v>231</v>
      </c>
      <c r="G38" s="202"/>
      <c r="H38" s="202"/>
      <c r="I38" s="12"/>
    </row>
    <row r="39" spans="1:9" ht="21.75" customHeight="1">
      <c r="A39" s="190"/>
      <c r="B39" s="190" t="s">
        <v>237</v>
      </c>
      <c r="C39" s="190" t="s">
        <v>238</v>
      </c>
      <c r="D39" s="10" t="s">
        <v>225</v>
      </c>
      <c r="E39" s="9"/>
      <c r="F39" s="190" t="s">
        <v>238</v>
      </c>
      <c r="G39" s="202" t="s">
        <v>225</v>
      </c>
      <c r="H39" s="202"/>
      <c r="I39" s="12"/>
    </row>
    <row r="40" spans="1:9" ht="21.75" customHeight="1">
      <c r="A40" s="190"/>
      <c r="B40" s="190"/>
      <c r="C40" s="190"/>
      <c r="D40" s="10" t="s">
        <v>226</v>
      </c>
      <c r="E40" s="8"/>
      <c r="F40" s="190"/>
      <c r="G40" s="202" t="s">
        <v>226</v>
      </c>
      <c r="H40" s="202"/>
      <c r="I40" s="12"/>
    </row>
    <row r="41" spans="1:9" ht="21.75" customHeight="1">
      <c r="A41" s="190"/>
      <c r="B41" s="190"/>
      <c r="C41" s="190"/>
      <c r="D41" s="10" t="s">
        <v>227</v>
      </c>
      <c r="E41" s="8"/>
      <c r="F41" s="190"/>
      <c r="G41" s="202" t="s">
        <v>227</v>
      </c>
      <c r="H41" s="202"/>
      <c r="I41" s="12"/>
    </row>
    <row r="42" spans="1:9" ht="21.75" customHeight="1">
      <c r="A42" s="190"/>
      <c r="B42" s="190"/>
      <c r="C42" s="8" t="s">
        <v>231</v>
      </c>
      <c r="D42" s="12"/>
      <c r="E42" s="8"/>
      <c r="F42" s="8" t="s">
        <v>231</v>
      </c>
      <c r="G42" s="202"/>
      <c r="H42" s="202"/>
      <c r="I42" s="12"/>
    </row>
    <row r="43" spans="1:9" ht="21" customHeight="1">
      <c r="A43" s="203" t="s">
        <v>259</v>
      </c>
      <c r="B43" s="203"/>
      <c r="C43" s="203"/>
      <c r="D43" s="203"/>
      <c r="E43" s="203"/>
      <c r="F43" s="203"/>
      <c r="G43" s="203"/>
      <c r="H43" s="203"/>
      <c r="I43" s="203"/>
    </row>
  </sheetData>
  <sheetProtection/>
  <mergeCells count="74">
    <mergeCell ref="H9:I9"/>
    <mergeCell ref="A2:I2"/>
    <mergeCell ref="A3:I3"/>
    <mergeCell ref="A5:C5"/>
    <mergeCell ref="D5:I5"/>
    <mergeCell ref="A6:C6"/>
    <mergeCell ref="D6:E6"/>
    <mergeCell ref="F6:G6"/>
    <mergeCell ref="H6:I6"/>
    <mergeCell ref="A7:C9"/>
    <mergeCell ref="F10:I10"/>
    <mergeCell ref="B11:E11"/>
    <mergeCell ref="F11:I11"/>
    <mergeCell ref="G12:H12"/>
    <mergeCell ref="G13:H13"/>
    <mergeCell ref="F7:G7"/>
    <mergeCell ref="H7:I7"/>
    <mergeCell ref="F8:G8"/>
    <mergeCell ref="H8:I8"/>
    <mergeCell ref="F9:G9"/>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F39:F41"/>
    <mergeCell ref="A10:A11"/>
    <mergeCell ref="A12:A42"/>
    <mergeCell ref="B13:B25"/>
    <mergeCell ref="B26:B38"/>
    <mergeCell ref="B39:B42"/>
    <mergeCell ref="C13:C15"/>
    <mergeCell ref="B10:E10"/>
    <mergeCell ref="C39:C41"/>
    <mergeCell ref="F35:F37"/>
    <mergeCell ref="C16:C18"/>
    <mergeCell ref="C19:C21"/>
    <mergeCell ref="C22:C24"/>
    <mergeCell ref="C26:C28"/>
    <mergeCell ref="C29:C31"/>
    <mergeCell ref="C32:C34"/>
    <mergeCell ref="C35:C37"/>
    <mergeCell ref="F32:F34"/>
    <mergeCell ref="F13:F15"/>
    <mergeCell ref="F16:F18"/>
    <mergeCell ref="F19:F21"/>
    <mergeCell ref="F22:F24"/>
    <mergeCell ref="F26:F28"/>
    <mergeCell ref="F29:F31"/>
  </mergeCells>
  <printOptions horizontalCentered="1"/>
  <pageMargins left="0.47" right="0.47" top="0.39" bottom="0.39" header="0.35"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Q41"/>
  <sheetViews>
    <sheetView zoomScalePageLayoutView="0" workbookViewId="0" topLeftCell="A1">
      <selection activeCell="J4" sqref="J4"/>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226" t="s">
        <v>277</v>
      </c>
      <c r="B1" s="226"/>
    </row>
    <row r="2" spans="1:15" s="87" customFormat="1" ht="67.5" customHeight="1">
      <c r="A2" s="227" t="s">
        <v>280</v>
      </c>
      <c r="B2" s="228"/>
      <c r="C2" s="228"/>
      <c r="D2" s="228"/>
      <c r="E2" s="228"/>
      <c r="F2" s="228"/>
      <c r="G2" s="228"/>
      <c r="H2" s="228"/>
      <c r="I2" s="228"/>
      <c r="J2" s="228"/>
      <c r="K2" s="228"/>
      <c r="L2" s="228"/>
      <c r="M2" s="228"/>
      <c r="N2" s="228"/>
      <c r="O2" s="228"/>
    </row>
    <row r="3" spans="1:15" s="87" customFormat="1" ht="24.75" customHeight="1">
      <c r="A3" s="229" t="s">
        <v>1</v>
      </c>
      <c r="B3" s="229" t="s">
        <v>261</v>
      </c>
      <c r="C3" s="229" t="s">
        <v>262</v>
      </c>
      <c r="D3" s="229"/>
      <c r="E3" s="229" t="s">
        <v>263</v>
      </c>
      <c r="F3" s="229"/>
      <c r="G3" s="229" t="s">
        <v>264</v>
      </c>
      <c r="H3" s="229" t="s">
        <v>331</v>
      </c>
      <c r="I3" s="229"/>
      <c r="J3" s="229"/>
      <c r="K3" s="229"/>
      <c r="L3" s="229" t="s">
        <v>332</v>
      </c>
      <c r="M3" s="229"/>
      <c r="N3" s="229"/>
      <c r="O3" s="229"/>
    </row>
    <row r="4" spans="1:17" s="87" customFormat="1" ht="31.5" customHeight="1">
      <c r="A4" s="229"/>
      <c r="B4" s="229"/>
      <c r="C4" s="88" t="s">
        <v>265</v>
      </c>
      <c r="D4" s="88" t="s">
        <v>266</v>
      </c>
      <c r="E4" s="88" t="s">
        <v>265</v>
      </c>
      <c r="F4" s="88" t="s">
        <v>266</v>
      </c>
      <c r="G4" s="229"/>
      <c r="H4" s="88" t="s">
        <v>267</v>
      </c>
      <c r="I4" s="88" t="s">
        <v>268</v>
      </c>
      <c r="J4" s="88" t="s">
        <v>269</v>
      </c>
      <c r="K4" s="88" t="s">
        <v>270</v>
      </c>
      <c r="L4" s="88" t="s">
        <v>267</v>
      </c>
      <c r="M4" s="88" t="s">
        <v>268</v>
      </c>
      <c r="N4" s="88" t="s">
        <v>269</v>
      </c>
      <c r="O4" s="88" t="s">
        <v>270</v>
      </c>
      <c r="Q4" s="87" t="s">
        <v>281</v>
      </c>
    </row>
    <row r="5" spans="1:15" s="87" customFormat="1" ht="35.25" customHeight="1">
      <c r="A5" s="88">
        <v>1</v>
      </c>
      <c r="B5" s="88" t="s">
        <v>333</v>
      </c>
      <c r="C5" s="88">
        <v>10</v>
      </c>
      <c r="D5" s="88">
        <v>28</v>
      </c>
      <c r="E5" s="88">
        <v>10</v>
      </c>
      <c r="F5" s="88">
        <v>28</v>
      </c>
      <c r="G5" s="88">
        <v>0</v>
      </c>
      <c r="H5" s="88">
        <v>2</v>
      </c>
      <c r="I5" s="89">
        <v>60.9095</v>
      </c>
      <c r="J5" s="88">
        <v>2</v>
      </c>
      <c r="K5" s="89">
        <v>60.9095</v>
      </c>
      <c r="L5" s="88">
        <v>0</v>
      </c>
      <c r="M5" s="88">
        <v>0</v>
      </c>
      <c r="N5" s="88">
        <v>0</v>
      </c>
      <c r="O5" s="88">
        <v>0</v>
      </c>
    </row>
    <row r="6" spans="1:15" s="87" customFormat="1" ht="19.5" customHeight="1">
      <c r="A6" s="88">
        <v>2</v>
      </c>
      <c r="B6" s="88"/>
      <c r="C6" s="88"/>
      <c r="D6" s="88"/>
      <c r="E6" s="88"/>
      <c r="F6" s="88"/>
      <c r="G6" s="88"/>
      <c r="H6" s="88"/>
      <c r="I6" s="89"/>
      <c r="J6" s="88"/>
      <c r="K6" s="89"/>
      <c r="L6" s="88"/>
      <c r="M6" s="88"/>
      <c r="N6" s="88"/>
      <c r="O6" s="88"/>
    </row>
    <row r="7" spans="1:15" s="87" customFormat="1" ht="19.5" customHeight="1">
      <c r="A7" s="88">
        <v>3</v>
      </c>
      <c r="B7" s="88"/>
      <c r="C7" s="88"/>
      <c r="D7" s="88"/>
      <c r="E7" s="88"/>
      <c r="F7" s="88"/>
      <c r="G7" s="88"/>
      <c r="H7" s="88"/>
      <c r="I7" s="89"/>
      <c r="J7" s="88"/>
      <c r="K7" s="89"/>
      <c r="L7" s="88"/>
      <c r="M7" s="88"/>
      <c r="N7" s="88"/>
      <c r="O7" s="88"/>
    </row>
    <row r="8" spans="1:15" s="87" customFormat="1" ht="19.5" customHeight="1">
      <c r="A8" s="88">
        <v>4</v>
      </c>
      <c r="B8" s="88"/>
      <c r="C8" s="88"/>
      <c r="D8" s="88"/>
      <c r="E8" s="88"/>
      <c r="F8" s="88"/>
      <c r="G8" s="88"/>
      <c r="H8" s="88"/>
      <c r="I8" s="89"/>
      <c r="J8" s="88"/>
      <c r="K8" s="89"/>
      <c r="L8" s="88"/>
      <c r="M8" s="88"/>
      <c r="N8" s="88"/>
      <c r="O8" s="88"/>
    </row>
    <row r="9" spans="1:15" s="87" customFormat="1" ht="19.5" customHeight="1">
      <c r="A9" s="88">
        <v>5</v>
      </c>
      <c r="B9" s="88"/>
      <c r="C9" s="88"/>
      <c r="D9" s="88"/>
      <c r="E9" s="88"/>
      <c r="F9" s="88"/>
      <c r="G9" s="88"/>
      <c r="H9" s="88"/>
      <c r="I9" s="89"/>
      <c r="J9" s="88"/>
      <c r="K9" s="89"/>
      <c r="L9" s="88"/>
      <c r="M9" s="88"/>
      <c r="N9" s="88"/>
      <c r="O9" s="88"/>
    </row>
    <row r="10" spans="1:15" s="87" customFormat="1" ht="19.5" customHeight="1">
      <c r="A10" s="88">
        <v>6</v>
      </c>
      <c r="B10" s="88"/>
      <c r="C10" s="88"/>
      <c r="D10" s="88"/>
      <c r="E10" s="88"/>
      <c r="F10" s="88"/>
      <c r="G10" s="88"/>
      <c r="H10" s="88"/>
      <c r="I10" s="89"/>
      <c r="J10" s="88"/>
      <c r="K10" s="89"/>
      <c r="L10" s="88"/>
      <c r="M10" s="88"/>
      <c r="N10" s="88"/>
      <c r="O10" s="88"/>
    </row>
    <row r="11" spans="1:15" s="87" customFormat="1" ht="19.5" customHeight="1">
      <c r="A11" s="88">
        <v>7</v>
      </c>
      <c r="B11" s="88"/>
      <c r="C11" s="88"/>
      <c r="D11" s="88"/>
      <c r="E11" s="88"/>
      <c r="F11" s="88"/>
      <c r="G11" s="88"/>
      <c r="H11" s="88"/>
      <c r="I11" s="89"/>
      <c r="J11" s="88"/>
      <c r="K11" s="89"/>
      <c r="L11" s="88"/>
      <c r="M11" s="88"/>
      <c r="N11" s="88"/>
      <c r="O11" s="88"/>
    </row>
    <row r="12" spans="1:15" s="87" customFormat="1" ht="19.5" customHeight="1">
      <c r="A12" s="88">
        <v>8</v>
      </c>
      <c r="B12" s="88"/>
      <c r="C12" s="88"/>
      <c r="D12" s="88"/>
      <c r="E12" s="88"/>
      <c r="F12" s="88"/>
      <c r="G12" s="88"/>
      <c r="H12" s="88"/>
      <c r="I12" s="89"/>
      <c r="J12" s="88"/>
      <c r="K12" s="89"/>
      <c r="L12" s="88"/>
      <c r="M12" s="88"/>
      <c r="N12" s="88"/>
      <c r="O12" s="88"/>
    </row>
    <row r="13" spans="1:15" s="87" customFormat="1" ht="19.5" customHeight="1">
      <c r="A13" s="88">
        <v>9</v>
      </c>
      <c r="B13" s="88"/>
      <c r="C13" s="88"/>
      <c r="D13" s="88"/>
      <c r="E13" s="88"/>
      <c r="F13" s="88"/>
      <c r="G13" s="88"/>
      <c r="H13" s="88"/>
      <c r="I13" s="89"/>
      <c r="J13" s="88"/>
      <c r="K13" s="89"/>
      <c r="L13" s="88"/>
      <c r="M13" s="88"/>
      <c r="N13" s="88"/>
      <c r="O13" s="88"/>
    </row>
    <row r="14" spans="1:15" s="87" customFormat="1" ht="19.5" customHeight="1">
      <c r="A14" s="88">
        <v>10</v>
      </c>
      <c r="B14" s="88"/>
      <c r="C14" s="88"/>
      <c r="D14" s="88"/>
      <c r="E14" s="88"/>
      <c r="F14" s="88"/>
      <c r="G14" s="88"/>
      <c r="H14" s="88"/>
      <c r="I14" s="89"/>
      <c r="J14" s="88"/>
      <c r="K14" s="89"/>
      <c r="L14" s="88"/>
      <c r="M14" s="88"/>
      <c r="N14" s="88"/>
      <c r="O14" s="88"/>
    </row>
    <row r="15" spans="1:15" s="87" customFormat="1" ht="19.5" customHeight="1">
      <c r="A15" s="88">
        <v>11</v>
      </c>
      <c r="B15" s="88"/>
      <c r="C15" s="88"/>
      <c r="D15" s="88"/>
      <c r="E15" s="88"/>
      <c r="F15" s="88"/>
      <c r="G15" s="88"/>
      <c r="H15" s="88"/>
      <c r="I15" s="89"/>
      <c r="J15" s="88"/>
      <c r="K15" s="89"/>
      <c r="L15" s="88"/>
      <c r="M15" s="88"/>
      <c r="N15" s="88"/>
      <c r="O15" s="88"/>
    </row>
    <row r="16" spans="1:15" s="90" customFormat="1" ht="19.5" customHeight="1">
      <c r="A16" s="88"/>
      <c r="B16" s="88" t="s">
        <v>112</v>
      </c>
      <c r="C16" s="88">
        <f>SUM(C5:C15)</f>
        <v>10</v>
      </c>
      <c r="D16" s="88">
        <v>28</v>
      </c>
      <c r="E16" s="88">
        <f>SUM(E5:E15)</f>
        <v>10</v>
      </c>
      <c r="F16" s="88">
        <v>28</v>
      </c>
      <c r="G16" s="88">
        <v>0</v>
      </c>
      <c r="H16" s="88">
        <f>SUM(H5:H15)</f>
        <v>2</v>
      </c>
      <c r="I16" s="88">
        <v>60.91</v>
      </c>
      <c r="J16" s="88">
        <f>SUM(J5:J15)</f>
        <v>2</v>
      </c>
      <c r="K16" s="88">
        <v>60.91</v>
      </c>
      <c r="L16" s="88">
        <f>SUM(L5:L15)</f>
        <v>0</v>
      </c>
      <c r="M16" s="88">
        <f>SUM(M5:M15)</f>
        <v>0</v>
      </c>
      <c r="N16" s="88">
        <f>SUM(N5:N15)</f>
        <v>0</v>
      </c>
      <c r="O16" s="88">
        <f>SUM(O5:O15)</f>
        <v>0</v>
      </c>
    </row>
    <row r="17" spans="1:15" s="90" customFormat="1" ht="24.75" customHeight="1">
      <c r="A17" s="91"/>
      <c r="B17" s="91"/>
      <c r="C17" s="91"/>
      <c r="D17" s="91"/>
      <c r="E17" s="91"/>
      <c r="F17" s="91"/>
      <c r="G17" s="91"/>
      <c r="H17" s="91"/>
      <c r="I17" s="91"/>
      <c r="J17" s="91"/>
      <c r="K17" s="91"/>
      <c r="L17" s="91"/>
      <c r="M17" s="91"/>
      <c r="N17" s="91"/>
      <c r="O17" s="91"/>
    </row>
    <row r="18" spans="1:15" s="90" customFormat="1" ht="24.75" customHeight="1">
      <c r="A18" s="91"/>
      <c r="B18" s="91"/>
      <c r="C18" s="91"/>
      <c r="D18" s="91"/>
      <c r="E18" s="91"/>
      <c r="F18" s="91"/>
      <c r="G18" s="91"/>
      <c r="H18" s="91"/>
      <c r="I18" s="91"/>
      <c r="J18" s="91"/>
      <c r="K18" s="91"/>
      <c r="L18" s="91"/>
      <c r="M18" s="91"/>
      <c r="N18" s="91"/>
      <c r="O18" s="91"/>
    </row>
    <row r="19" spans="1:15" s="90" customFormat="1" ht="24.75" customHeight="1">
      <c r="A19" s="91"/>
      <c r="B19" s="91"/>
      <c r="C19" s="91"/>
      <c r="D19" s="91"/>
      <c r="E19" s="91"/>
      <c r="F19" s="91"/>
      <c r="G19" s="91"/>
      <c r="H19" s="91"/>
      <c r="I19" s="91"/>
      <c r="J19" s="91"/>
      <c r="K19" s="91"/>
      <c r="L19" s="91"/>
      <c r="M19" s="91"/>
      <c r="N19" s="91"/>
      <c r="O19" s="91"/>
    </row>
    <row r="20" spans="1:15" s="90" customFormat="1" ht="24.75" customHeight="1">
      <c r="A20" s="91"/>
      <c r="B20" s="91"/>
      <c r="C20" s="91"/>
      <c r="D20" s="91"/>
      <c r="E20" s="91"/>
      <c r="F20" s="91"/>
      <c r="G20" s="91"/>
      <c r="H20" s="91"/>
      <c r="I20" s="91"/>
      <c r="J20" s="91"/>
      <c r="K20" s="91"/>
      <c r="L20" s="91"/>
      <c r="M20" s="91"/>
      <c r="N20" s="91"/>
      <c r="O20" s="91"/>
    </row>
    <row r="21" spans="1:15" s="90" customFormat="1" ht="24.75" customHeight="1">
      <c r="A21" s="91"/>
      <c r="B21" s="91"/>
      <c r="C21" s="91"/>
      <c r="D21" s="91"/>
      <c r="E21" s="91"/>
      <c r="F21" s="91"/>
      <c r="G21" s="91"/>
      <c r="H21" s="91"/>
      <c r="I21" s="91"/>
      <c r="J21" s="91"/>
      <c r="K21" s="91"/>
      <c r="L21" s="91"/>
      <c r="M21" s="91"/>
      <c r="N21" s="91"/>
      <c r="O21" s="91"/>
    </row>
    <row r="22" spans="1:15" s="90" customFormat="1" ht="24.75" customHeight="1">
      <c r="A22" s="91"/>
      <c r="B22" s="91"/>
      <c r="C22" s="91"/>
      <c r="D22" s="91"/>
      <c r="E22" s="91"/>
      <c r="F22" s="91"/>
      <c r="G22" s="91"/>
      <c r="H22" s="91"/>
      <c r="I22" s="91"/>
      <c r="J22" s="91"/>
      <c r="K22" s="91"/>
      <c r="L22" s="91"/>
      <c r="M22" s="91"/>
      <c r="N22" s="91"/>
      <c r="O22" s="91"/>
    </row>
    <row r="23" spans="1:15" s="90" customFormat="1" ht="24.75" customHeight="1">
      <c r="A23" s="91"/>
      <c r="B23" s="91"/>
      <c r="C23" s="91"/>
      <c r="D23" s="91"/>
      <c r="E23" s="91"/>
      <c r="F23" s="91"/>
      <c r="G23" s="91"/>
      <c r="H23" s="91"/>
      <c r="I23" s="91"/>
      <c r="J23" s="91"/>
      <c r="K23" s="91"/>
      <c r="L23" s="91"/>
      <c r="M23" s="91"/>
      <c r="N23" s="91"/>
      <c r="O23" s="91"/>
    </row>
    <row r="24" spans="1:15" s="90" customFormat="1" ht="24.75" customHeight="1">
      <c r="A24" s="91"/>
      <c r="B24" s="91"/>
      <c r="C24" s="91"/>
      <c r="D24" s="91"/>
      <c r="E24" s="91"/>
      <c r="F24" s="91"/>
      <c r="G24" s="91"/>
      <c r="H24" s="91"/>
      <c r="I24" s="91"/>
      <c r="J24" s="91"/>
      <c r="K24" s="91"/>
      <c r="L24" s="91"/>
      <c r="M24" s="91"/>
      <c r="N24" s="91"/>
      <c r="O24" s="91"/>
    </row>
    <row r="25" spans="1:15" s="90" customFormat="1" ht="24.75" customHeight="1">
      <c r="A25" s="91"/>
      <c r="B25" s="91"/>
      <c r="C25" s="91"/>
      <c r="D25" s="91"/>
      <c r="E25" s="91"/>
      <c r="F25" s="91"/>
      <c r="G25" s="91"/>
      <c r="H25" s="91"/>
      <c r="I25" s="91"/>
      <c r="J25" s="91"/>
      <c r="K25" s="91"/>
      <c r="L25" s="91"/>
      <c r="M25" s="91"/>
      <c r="N25" s="91"/>
      <c r="O25" s="91"/>
    </row>
    <row r="26" spans="1:15" s="90" customFormat="1" ht="24.75" customHeight="1">
      <c r="A26" s="91"/>
      <c r="B26" s="91"/>
      <c r="C26" s="91"/>
      <c r="D26" s="91"/>
      <c r="E26" s="91"/>
      <c r="F26" s="91"/>
      <c r="G26" s="91"/>
      <c r="H26" s="91"/>
      <c r="I26" s="91"/>
      <c r="J26" s="91"/>
      <c r="K26" s="91"/>
      <c r="L26" s="91"/>
      <c r="M26" s="91"/>
      <c r="N26" s="91"/>
      <c r="O26" s="91"/>
    </row>
    <row r="27" spans="1:15" s="90" customFormat="1" ht="24.75" customHeight="1">
      <c r="A27" s="91"/>
      <c r="B27" s="91"/>
      <c r="C27" s="91"/>
      <c r="D27" s="91"/>
      <c r="E27" s="91"/>
      <c r="F27" s="91"/>
      <c r="G27" s="91"/>
      <c r="H27" s="91"/>
      <c r="I27" s="91"/>
      <c r="J27" s="91"/>
      <c r="K27" s="91"/>
      <c r="L27" s="91"/>
      <c r="M27" s="91"/>
      <c r="N27" s="91"/>
      <c r="O27" s="91"/>
    </row>
    <row r="28" spans="1:15" s="90" customFormat="1" ht="24.75" customHeight="1">
      <c r="A28" s="91"/>
      <c r="B28" s="91"/>
      <c r="C28" s="91"/>
      <c r="D28" s="91"/>
      <c r="E28" s="91"/>
      <c r="F28" s="91"/>
      <c r="G28" s="91"/>
      <c r="H28" s="91"/>
      <c r="I28" s="91"/>
      <c r="J28" s="91"/>
      <c r="K28" s="91"/>
      <c r="L28" s="91"/>
      <c r="M28" s="91"/>
      <c r="N28" s="91"/>
      <c r="O28" s="91"/>
    </row>
    <row r="29" spans="1:15" s="90" customFormat="1" ht="24.75" customHeight="1">
      <c r="A29" s="91"/>
      <c r="B29" s="91"/>
      <c r="C29" s="91"/>
      <c r="D29" s="91"/>
      <c r="E29" s="91"/>
      <c r="F29" s="91"/>
      <c r="G29" s="91"/>
      <c r="H29" s="91"/>
      <c r="I29" s="91"/>
      <c r="J29" s="91"/>
      <c r="K29" s="91"/>
      <c r="L29" s="91"/>
      <c r="M29" s="91"/>
      <c r="N29" s="91"/>
      <c r="O29" s="91"/>
    </row>
    <row r="30" spans="1:15" s="90" customFormat="1" ht="24.75" customHeight="1">
      <c r="A30" s="91"/>
      <c r="B30" s="91"/>
      <c r="C30" s="91"/>
      <c r="D30" s="91"/>
      <c r="E30" s="91"/>
      <c r="F30" s="91"/>
      <c r="G30" s="91"/>
      <c r="H30" s="91"/>
      <c r="I30" s="91"/>
      <c r="J30" s="91"/>
      <c r="K30" s="91"/>
      <c r="L30" s="91"/>
      <c r="M30" s="91"/>
      <c r="N30" s="91"/>
      <c r="O30" s="91"/>
    </row>
    <row r="31" spans="1:15" s="90" customFormat="1" ht="24.75" customHeight="1">
      <c r="A31" s="91"/>
      <c r="B31" s="91"/>
      <c r="C31" s="91"/>
      <c r="D31" s="91"/>
      <c r="E31" s="91"/>
      <c r="F31" s="91"/>
      <c r="G31" s="91"/>
      <c r="H31" s="91"/>
      <c r="I31" s="91"/>
      <c r="J31" s="91"/>
      <c r="K31" s="91"/>
      <c r="L31" s="91"/>
      <c r="M31" s="91"/>
      <c r="N31" s="91"/>
      <c r="O31" s="91"/>
    </row>
    <row r="32" spans="1:15" s="90" customFormat="1" ht="24.75" customHeight="1">
      <c r="A32" s="91"/>
      <c r="B32" s="91"/>
      <c r="C32" s="91"/>
      <c r="D32" s="91"/>
      <c r="E32" s="91"/>
      <c r="F32" s="91"/>
      <c r="G32" s="91"/>
      <c r="H32" s="91"/>
      <c r="I32" s="91"/>
      <c r="J32" s="91"/>
      <c r="K32" s="91"/>
      <c r="L32" s="91"/>
      <c r="M32" s="91"/>
      <c r="N32" s="91"/>
      <c r="O32" s="91"/>
    </row>
    <row r="33" spans="1:15" s="90" customFormat="1" ht="24.75" customHeight="1">
      <c r="A33" s="91"/>
      <c r="B33" s="91"/>
      <c r="C33" s="91"/>
      <c r="D33" s="91"/>
      <c r="E33" s="91"/>
      <c r="F33" s="91"/>
      <c r="G33" s="91"/>
      <c r="H33" s="91"/>
      <c r="I33" s="91"/>
      <c r="J33" s="91"/>
      <c r="K33" s="91"/>
      <c r="L33" s="91"/>
      <c r="M33" s="91"/>
      <c r="N33" s="91"/>
      <c r="O33" s="91"/>
    </row>
    <row r="34" spans="1:15" s="90" customFormat="1" ht="24.75" customHeight="1">
      <c r="A34" s="91"/>
      <c r="B34" s="91"/>
      <c r="C34" s="91"/>
      <c r="D34" s="91"/>
      <c r="E34" s="91"/>
      <c r="F34" s="91"/>
      <c r="G34" s="91"/>
      <c r="H34" s="91"/>
      <c r="I34" s="91"/>
      <c r="J34" s="91"/>
      <c r="K34" s="91"/>
      <c r="L34" s="91"/>
      <c r="M34" s="91"/>
      <c r="N34" s="91"/>
      <c r="O34" s="91"/>
    </row>
    <row r="35" spans="1:15" s="90" customFormat="1" ht="24.75" customHeight="1">
      <c r="A35" s="91"/>
      <c r="B35" s="91"/>
      <c r="C35" s="91"/>
      <c r="D35" s="91"/>
      <c r="E35" s="91"/>
      <c r="F35" s="91"/>
      <c r="G35" s="91"/>
      <c r="H35" s="91"/>
      <c r="I35" s="91"/>
      <c r="J35" s="91"/>
      <c r="K35" s="91"/>
      <c r="L35" s="91"/>
      <c r="M35" s="91"/>
      <c r="N35" s="91"/>
      <c r="O35" s="91"/>
    </row>
    <row r="36" spans="1:15" s="90" customFormat="1" ht="24.75" customHeight="1">
      <c r="A36" s="91"/>
      <c r="B36" s="91"/>
      <c r="C36" s="91"/>
      <c r="D36" s="91"/>
      <c r="E36" s="91"/>
      <c r="F36" s="91"/>
      <c r="G36" s="91"/>
      <c r="H36" s="91"/>
      <c r="I36" s="91"/>
      <c r="J36" s="91"/>
      <c r="K36" s="91"/>
      <c r="L36" s="91"/>
      <c r="M36" s="91"/>
      <c r="N36" s="91"/>
      <c r="O36" s="91"/>
    </row>
    <row r="37" spans="1:15" s="90" customFormat="1" ht="24.75" customHeight="1">
      <c r="A37" s="91"/>
      <c r="B37" s="91"/>
      <c r="C37" s="91"/>
      <c r="D37" s="91"/>
      <c r="E37" s="91"/>
      <c r="F37" s="91"/>
      <c r="G37" s="91"/>
      <c r="H37" s="91"/>
      <c r="I37" s="91"/>
      <c r="J37" s="91"/>
      <c r="K37" s="91"/>
      <c r="L37" s="91"/>
      <c r="M37" s="91"/>
      <c r="N37" s="91"/>
      <c r="O37" s="91"/>
    </row>
    <row r="38" spans="1:15" s="90" customFormat="1" ht="24.75" customHeight="1">
      <c r="A38" s="2"/>
      <c r="B38" s="2"/>
      <c r="C38" s="2"/>
      <c r="D38" s="2"/>
      <c r="E38" s="2"/>
      <c r="F38" s="2"/>
      <c r="G38" s="2"/>
      <c r="H38" s="2"/>
      <c r="I38" s="2"/>
      <c r="J38" s="2"/>
      <c r="K38" s="2"/>
      <c r="L38" s="2"/>
      <c r="M38" s="2"/>
      <c r="N38" s="2"/>
      <c r="O38" s="2"/>
    </row>
    <row r="39" spans="1:15" s="92" customFormat="1" ht="24.75" customHeight="1">
      <c r="A39" s="2"/>
      <c r="B39" s="2"/>
      <c r="C39" s="2"/>
      <c r="D39" s="2"/>
      <c r="E39" s="2"/>
      <c r="F39" s="2"/>
      <c r="G39" s="2"/>
      <c r="H39" s="2"/>
      <c r="I39" s="2"/>
      <c r="J39" s="2"/>
      <c r="K39" s="2"/>
      <c r="L39" s="2"/>
      <c r="M39" s="2"/>
      <c r="N39" s="2"/>
      <c r="O39" s="2"/>
    </row>
    <row r="40" spans="1:15" s="92" customFormat="1" ht="24.75" customHeight="1">
      <c r="A40" s="2"/>
      <c r="B40" s="2"/>
      <c r="C40" s="2"/>
      <c r="D40" s="2"/>
      <c r="E40" s="2"/>
      <c r="F40" s="2"/>
      <c r="G40" s="2"/>
      <c r="H40" s="2"/>
      <c r="I40" s="2"/>
      <c r="J40" s="2"/>
      <c r="K40" s="2"/>
      <c r="L40" s="2"/>
      <c r="M40" s="2"/>
      <c r="N40" s="2"/>
      <c r="O40" s="2"/>
    </row>
    <row r="41" spans="1:15" s="92" customFormat="1" ht="24.75" customHeight="1">
      <c r="A41" s="2"/>
      <c r="B41" s="2"/>
      <c r="C41" s="2"/>
      <c r="D41" s="2"/>
      <c r="E41" s="2"/>
      <c r="F41" s="2"/>
      <c r="G41" s="2"/>
      <c r="H41" s="2"/>
      <c r="I41" s="2"/>
      <c r="J41" s="2"/>
      <c r="K41" s="2"/>
      <c r="L41" s="2"/>
      <c r="M41" s="2"/>
      <c r="N41" s="2"/>
      <c r="O41" s="2"/>
    </row>
    <row r="42" s="1" customFormat="1" ht="24.75" customHeight="1"/>
    <row r="43" s="1" customFormat="1" ht="24.75" customHeight="1"/>
    <row r="44" s="1" customFormat="1" ht="24.75" customHeight="1"/>
    <row r="45" s="1" customFormat="1" ht="24.75" customHeight="1"/>
    <row r="46" s="1" customFormat="1" ht="24.75" customHeight="1"/>
    <row r="47" s="1" customFormat="1" ht="24.75" customHeight="1"/>
    <row r="48" s="1" customFormat="1" ht="24.75" customHeight="1"/>
    <row r="49" s="1" customFormat="1" ht="24.75" customHeight="1"/>
    <row r="50" s="1" customFormat="1" ht="24.75" customHeight="1"/>
    <row r="51" s="1" customFormat="1" ht="24.75" customHeight="1"/>
    <row r="52" s="1" customFormat="1" ht="24.75" customHeight="1"/>
    <row r="53" s="1" customFormat="1" ht="24.75" customHeight="1"/>
    <row r="54" s="1" customFormat="1" ht="24.75" customHeight="1"/>
    <row r="55" s="1" customFormat="1" ht="24.75" customHeight="1"/>
    <row r="56" s="1" customFormat="1" ht="24.75" customHeight="1"/>
    <row r="57" s="1" customFormat="1" ht="24.75" customHeight="1"/>
    <row r="58" s="1" customFormat="1" ht="24.75" customHeight="1"/>
    <row r="59" s="1" customFormat="1" ht="24.75" customHeight="1"/>
    <row r="60" s="1" customFormat="1" ht="24.75" customHeight="1"/>
    <row r="61" s="1" customFormat="1" ht="24.75" customHeight="1"/>
    <row r="62" s="1" customFormat="1" ht="24.75" customHeight="1"/>
    <row r="63" s="1" customFormat="1" ht="24.75" customHeight="1"/>
    <row r="64" s="1" customFormat="1" ht="24.75" customHeight="1"/>
    <row r="65" s="1" customFormat="1" ht="24.75" customHeight="1"/>
    <row r="66" s="1" customFormat="1" ht="24.75" customHeight="1"/>
    <row r="67" s="1" customFormat="1" ht="24.75" customHeight="1"/>
    <row r="68" s="1" customFormat="1" ht="24.75" customHeight="1"/>
    <row r="69" s="1" customFormat="1" ht="24.75" customHeight="1"/>
    <row r="70" s="1" customFormat="1" ht="24.75" customHeight="1"/>
    <row r="71" s="1" customFormat="1" ht="24.75" customHeight="1"/>
    <row r="72" s="1" customFormat="1" ht="24.75" customHeight="1"/>
    <row r="73" s="1" customFormat="1" ht="24.75" customHeight="1"/>
    <row r="74" s="1" customFormat="1" ht="24.75" customHeight="1"/>
    <row r="75" s="1" customFormat="1" ht="24.75" customHeight="1"/>
    <row r="76" s="1" customFormat="1" ht="24.75" customHeight="1"/>
    <row r="77" s="1" customFormat="1" ht="24.75" customHeight="1"/>
    <row r="78" s="1" customFormat="1" ht="24.75" customHeight="1"/>
    <row r="79" s="1" customFormat="1" ht="24.75" customHeight="1"/>
    <row r="80" s="1" customFormat="1" ht="24.75" customHeight="1"/>
    <row r="81" s="1" customFormat="1" ht="24.75" customHeight="1"/>
    <row r="82" s="1" customFormat="1" ht="24.75" customHeight="1"/>
    <row r="83" s="1" customFormat="1" ht="24.75" customHeight="1"/>
    <row r="84" s="1" customFormat="1" ht="24.75" customHeight="1"/>
    <row r="85" s="1" customFormat="1" ht="24.75" customHeight="1"/>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sheetData>
  <sheetProtection/>
  <mergeCells count="9">
    <mergeCell ref="A1:B1"/>
    <mergeCell ref="A2:O2"/>
    <mergeCell ref="A3:A4"/>
    <mergeCell ref="B3:B4"/>
    <mergeCell ref="C3:D3"/>
    <mergeCell ref="E3:F3"/>
    <mergeCell ref="G3:G4"/>
    <mergeCell ref="H3:K3"/>
    <mergeCell ref="L3:O3"/>
  </mergeCells>
  <printOptions/>
  <pageMargins left="0.81"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L14" sqref="L14"/>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9" t="s">
        <v>260</v>
      </c>
      <c r="B1" s="169"/>
      <c r="C1" s="169"/>
      <c r="D1" s="169"/>
      <c r="E1" s="169"/>
      <c r="F1" s="169"/>
      <c r="G1" s="169"/>
      <c r="H1" s="169"/>
      <c r="I1" s="169"/>
      <c r="J1" s="169"/>
      <c r="K1" s="169"/>
      <c r="L1" s="169"/>
    </row>
    <row r="2" spans="1:12" s="94" customFormat="1" ht="24.75" customHeight="1">
      <c r="A2" s="93" t="s">
        <v>1</v>
      </c>
      <c r="B2" s="166" t="s">
        <v>275</v>
      </c>
      <c r="C2" s="167"/>
      <c r="D2" s="167"/>
      <c r="E2" s="167"/>
      <c r="F2" s="167"/>
      <c r="G2" s="167"/>
      <c r="H2" s="167"/>
      <c r="I2" s="167"/>
      <c r="J2" s="168"/>
      <c r="K2" s="93" t="s">
        <v>2</v>
      </c>
      <c r="L2" s="93" t="s">
        <v>3</v>
      </c>
    </row>
    <row r="3" spans="1:12" s="59" customFormat="1" ht="24.75" customHeight="1">
      <c r="A3" s="60" t="s">
        <v>4</v>
      </c>
      <c r="B3" s="170" t="s">
        <v>274</v>
      </c>
      <c r="C3" s="164"/>
      <c r="D3" s="164"/>
      <c r="E3" s="164"/>
      <c r="F3" s="164"/>
      <c r="G3" s="164"/>
      <c r="H3" s="164"/>
      <c r="I3" s="164"/>
      <c r="J3" s="164"/>
      <c r="K3" s="60" t="s">
        <v>278</v>
      </c>
      <c r="L3" s="60"/>
    </row>
    <row r="4" spans="1:12" s="59" customFormat="1" ht="24.75" customHeight="1">
      <c r="A4" s="60" t="s">
        <v>5</v>
      </c>
      <c r="B4" s="164" t="s">
        <v>6</v>
      </c>
      <c r="C4" s="164"/>
      <c r="D4" s="164"/>
      <c r="E4" s="164"/>
      <c r="F4" s="164"/>
      <c r="G4" s="164"/>
      <c r="H4" s="164"/>
      <c r="I4" s="164"/>
      <c r="J4" s="164"/>
      <c r="K4" s="60" t="s">
        <v>278</v>
      </c>
      <c r="L4" s="62"/>
    </row>
    <row r="5" spans="1:12" s="59" customFormat="1" ht="24.75" customHeight="1">
      <c r="A5" s="60" t="s">
        <v>7</v>
      </c>
      <c r="B5" s="164" t="s">
        <v>8</v>
      </c>
      <c r="C5" s="164"/>
      <c r="D5" s="164"/>
      <c r="E5" s="164"/>
      <c r="F5" s="164"/>
      <c r="G5" s="164"/>
      <c r="H5" s="164"/>
      <c r="I5" s="164"/>
      <c r="J5" s="164"/>
      <c r="K5" s="60" t="s">
        <v>278</v>
      </c>
      <c r="L5" s="62"/>
    </row>
    <row r="6" spans="1:12" s="59" customFormat="1" ht="24.75" customHeight="1">
      <c r="A6" s="60" t="s">
        <v>9</v>
      </c>
      <c r="B6" s="164" t="s">
        <v>10</v>
      </c>
      <c r="C6" s="164"/>
      <c r="D6" s="164"/>
      <c r="E6" s="164"/>
      <c r="F6" s="164"/>
      <c r="G6" s="164"/>
      <c r="H6" s="164"/>
      <c r="I6" s="164"/>
      <c r="J6" s="164"/>
      <c r="K6" s="60" t="s">
        <v>278</v>
      </c>
      <c r="L6" s="61"/>
    </row>
    <row r="7" spans="1:12" s="59" customFormat="1" ht="24.75" customHeight="1">
      <c r="A7" s="60" t="s">
        <v>11</v>
      </c>
      <c r="B7" s="164" t="s">
        <v>12</v>
      </c>
      <c r="C7" s="164"/>
      <c r="D7" s="164"/>
      <c r="E7" s="164"/>
      <c r="F7" s="164"/>
      <c r="G7" s="164"/>
      <c r="H7" s="164"/>
      <c r="I7" s="164"/>
      <c r="J7" s="164"/>
      <c r="K7" s="60" t="s">
        <v>278</v>
      </c>
      <c r="L7" s="63"/>
    </row>
    <row r="8" spans="1:12" s="59" customFormat="1" ht="24.75" customHeight="1">
      <c r="A8" s="60" t="s">
        <v>13</v>
      </c>
      <c r="B8" s="164" t="s">
        <v>14</v>
      </c>
      <c r="C8" s="164"/>
      <c r="D8" s="164"/>
      <c r="E8" s="164"/>
      <c r="F8" s="164"/>
      <c r="G8" s="164"/>
      <c r="H8" s="164"/>
      <c r="I8" s="164"/>
      <c r="J8" s="164"/>
      <c r="K8" s="60" t="s">
        <v>278</v>
      </c>
      <c r="L8" s="63"/>
    </row>
    <row r="9" spans="1:12" s="59" customFormat="1" ht="24.75" customHeight="1">
      <c r="A9" s="60" t="s">
        <v>15</v>
      </c>
      <c r="B9" s="164" t="s">
        <v>16</v>
      </c>
      <c r="C9" s="164"/>
      <c r="D9" s="164"/>
      <c r="E9" s="164"/>
      <c r="F9" s="164"/>
      <c r="G9" s="164"/>
      <c r="H9" s="164"/>
      <c r="I9" s="164"/>
      <c r="J9" s="164"/>
      <c r="K9" s="60" t="s">
        <v>278</v>
      </c>
      <c r="L9" s="63"/>
    </row>
    <row r="10" spans="1:12" s="59" customFormat="1" ht="24.75" customHeight="1">
      <c r="A10" s="60" t="s">
        <v>17</v>
      </c>
      <c r="B10" s="164" t="s">
        <v>18</v>
      </c>
      <c r="C10" s="164"/>
      <c r="D10" s="164"/>
      <c r="E10" s="164"/>
      <c r="F10" s="164"/>
      <c r="G10" s="164"/>
      <c r="H10" s="164"/>
      <c r="I10" s="164"/>
      <c r="J10" s="164"/>
      <c r="K10" s="60" t="s">
        <v>278</v>
      </c>
      <c r="L10" s="63"/>
    </row>
    <row r="11" spans="1:12" s="59" customFormat="1" ht="24.75" customHeight="1">
      <c r="A11" s="60" t="s">
        <v>19</v>
      </c>
      <c r="B11" s="164" t="s">
        <v>20</v>
      </c>
      <c r="C11" s="164"/>
      <c r="D11" s="164"/>
      <c r="E11" s="164"/>
      <c r="F11" s="164"/>
      <c r="G11" s="164"/>
      <c r="H11" s="164"/>
      <c r="I11" s="164"/>
      <c r="J11" s="164"/>
      <c r="K11" s="60" t="s">
        <v>279</v>
      </c>
      <c r="L11" s="60" t="s">
        <v>287</v>
      </c>
    </row>
    <row r="12" spans="1:12" s="59" customFormat="1" ht="24.75" customHeight="1">
      <c r="A12" s="60" t="s">
        <v>21</v>
      </c>
      <c r="B12" s="164" t="s">
        <v>22</v>
      </c>
      <c r="C12" s="164"/>
      <c r="D12" s="164"/>
      <c r="E12" s="164"/>
      <c r="F12" s="164"/>
      <c r="G12" s="164"/>
      <c r="H12" s="164"/>
      <c r="I12" s="164"/>
      <c r="J12" s="164"/>
      <c r="K12" s="100" t="s">
        <v>278</v>
      </c>
      <c r="L12" s="98"/>
    </row>
    <row r="13" spans="1:12" s="59" customFormat="1" ht="24.75" customHeight="1">
      <c r="A13" s="60" t="s">
        <v>23</v>
      </c>
      <c r="B13" s="164" t="s">
        <v>24</v>
      </c>
      <c r="C13" s="164"/>
      <c r="D13" s="164"/>
      <c r="E13" s="164"/>
      <c r="F13" s="164"/>
      <c r="G13" s="164"/>
      <c r="H13" s="164"/>
      <c r="I13" s="164"/>
      <c r="J13" s="164"/>
      <c r="K13" s="106" t="s">
        <v>295</v>
      </c>
      <c r="L13" s="102"/>
    </row>
    <row r="14" spans="1:12" s="59" customFormat="1" ht="24.75" customHeight="1">
      <c r="A14" s="60" t="s">
        <v>25</v>
      </c>
      <c r="B14" s="165" t="s">
        <v>26</v>
      </c>
      <c r="C14" s="165"/>
      <c r="D14" s="165"/>
      <c r="E14" s="165"/>
      <c r="F14" s="165"/>
      <c r="G14" s="165"/>
      <c r="H14" s="165"/>
      <c r="I14" s="165"/>
      <c r="J14" s="165"/>
      <c r="K14" s="60" t="s">
        <v>278</v>
      </c>
      <c r="L14" s="64" t="s">
        <v>300</v>
      </c>
    </row>
    <row r="15" spans="1:12" ht="24.75" customHeight="1">
      <c r="A15" s="60" t="s">
        <v>27</v>
      </c>
      <c r="B15" s="164" t="s">
        <v>28</v>
      </c>
      <c r="C15" s="164"/>
      <c r="D15" s="164"/>
      <c r="E15" s="164"/>
      <c r="F15" s="164"/>
      <c r="G15" s="164"/>
      <c r="H15" s="164"/>
      <c r="I15" s="164"/>
      <c r="J15" s="164"/>
      <c r="K15" s="100" t="s">
        <v>279</v>
      </c>
      <c r="L15" s="60" t="s">
        <v>288</v>
      </c>
    </row>
    <row r="16" spans="1:12" ht="24.75" customHeight="1">
      <c r="A16" s="60" t="s">
        <v>29</v>
      </c>
      <c r="B16" s="164" t="s">
        <v>30</v>
      </c>
      <c r="C16" s="164"/>
      <c r="D16" s="164"/>
      <c r="E16" s="164"/>
      <c r="F16" s="164"/>
      <c r="G16" s="164"/>
      <c r="H16" s="164"/>
      <c r="I16" s="164"/>
      <c r="J16" s="164"/>
      <c r="K16" s="98" t="s">
        <v>278</v>
      </c>
      <c r="L16" s="60" t="s">
        <v>288</v>
      </c>
    </row>
    <row r="17" spans="1:12" ht="24.75" customHeight="1">
      <c r="A17" s="60" t="s">
        <v>31</v>
      </c>
      <c r="B17" s="164" t="s">
        <v>32</v>
      </c>
      <c r="C17" s="164"/>
      <c r="D17" s="164"/>
      <c r="E17" s="164"/>
      <c r="F17" s="164"/>
      <c r="G17" s="164"/>
      <c r="H17" s="164"/>
      <c r="I17" s="164"/>
      <c r="J17" s="164"/>
      <c r="K17" s="98" t="s">
        <v>278</v>
      </c>
      <c r="L17" s="60" t="s">
        <v>288</v>
      </c>
    </row>
    <row r="18" spans="1:12" ht="24.75" customHeight="1">
      <c r="A18" s="60" t="s">
        <v>272</v>
      </c>
      <c r="B18" s="164" t="s">
        <v>273</v>
      </c>
      <c r="C18" s="164"/>
      <c r="D18" s="164"/>
      <c r="E18" s="164"/>
      <c r="F18" s="164"/>
      <c r="G18" s="164"/>
      <c r="H18" s="164"/>
      <c r="I18" s="164"/>
      <c r="J18" s="164"/>
      <c r="K18" s="60" t="s">
        <v>278</v>
      </c>
      <c r="L18" s="65"/>
    </row>
  </sheetData>
  <sheetProtection/>
  <mergeCells count="18">
    <mergeCell ref="B2:J2"/>
    <mergeCell ref="B8:J8"/>
    <mergeCell ref="A1:L1"/>
    <mergeCell ref="B3:J3"/>
    <mergeCell ref="B4:J4"/>
    <mergeCell ref="B5:J5"/>
    <mergeCell ref="B6:J6"/>
    <mergeCell ref="B7:J7"/>
    <mergeCell ref="B9:J9"/>
    <mergeCell ref="B10:J10"/>
    <mergeCell ref="B18:J18"/>
    <mergeCell ref="B14:J14"/>
    <mergeCell ref="B15:J15"/>
    <mergeCell ref="B16:J16"/>
    <mergeCell ref="B17:J17"/>
    <mergeCell ref="B11:J11"/>
    <mergeCell ref="B12:J12"/>
    <mergeCell ref="B13:J13"/>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23">
      <selection activeCell="C37" sqref="C37"/>
    </sheetView>
  </sheetViews>
  <sheetFormatPr defaultColWidth="9.16015625" defaultRowHeight="12.75" customHeight="1"/>
  <cols>
    <col min="1" max="1" width="43.5" style="0" customWidth="1"/>
    <col min="2" max="2" width="27.5" style="73" customWidth="1"/>
    <col min="3" max="3" width="45" style="0" customWidth="1"/>
    <col min="4" max="4" width="34.16015625" style="73" customWidth="1"/>
    <col min="5" max="5" width="45.5" style="0" customWidth="1"/>
    <col min="6" max="6" width="28.5" style="79" customWidth="1"/>
  </cols>
  <sheetData>
    <row r="1" spans="1:6" ht="13.5" customHeight="1">
      <c r="A1" s="28" t="s">
        <v>4</v>
      </c>
      <c r="B1" s="32"/>
      <c r="C1" s="29"/>
      <c r="D1" s="32"/>
      <c r="E1" s="29"/>
      <c r="F1" s="77"/>
    </row>
    <row r="2" spans="1:6" ht="16.5" customHeight="1">
      <c r="A2" s="173" t="s">
        <v>301</v>
      </c>
      <c r="B2" s="173"/>
      <c r="C2" s="173"/>
      <c r="D2" s="173"/>
      <c r="E2" s="173"/>
      <c r="F2" s="173"/>
    </row>
    <row r="3" spans="1:6" ht="15" customHeight="1">
      <c r="A3" s="171"/>
      <c r="B3" s="171"/>
      <c r="C3" s="31"/>
      <c r="D3" s="74"/>
      <c r="E3" s="32"/>
      <c r="F3" s="32" t="s">
        <v>33</v>
      </c>
    </row>
    <row r="4" spans="1:6" ht="24.75" customHeight="1">
      <c r="A4" s="172" t="s">
        <v>34</v>
      </c>
      <c r="B4" s="172"/>
      <c r="C4" s="172" t="s">
        <v>35</v>
      </c>
      <c r="D4" s="172"/>
      <c r="E4" s="172"/>
      <c r="F4" s="172"/>
    </row>
    <row r="5" spans="1:6" ht="24.75" customHeight="1">
      <c r="A5" s="34" t="s">
        <v>36</v>
      </c>
      <c r="B5" s="34" t="s">
        <v>37</v>
      </c>
      <c r="C5" s="34" t="s">
        <v>38</v>
      </c>
      <c r="D5" s="35" t="s">
        <v>37</v>
      </c>
      <c r="E5" s="34" t="s">
        <v>39</v>
      </c>
      <c r="F5" s="34" t="s">
        <v>37</v>
      </c>
    </row>
    <row r="6" spans="1:6" ht="24.75" customHeight="1">
      <c r="A6" s="49" t="s">
        <v>40</v>
      </c>
      <c r="B6" s="83">
        <f>B7+B12+B13+B15+B16+B17</f>
        <v>6654.18</v>
      </c>
      <c r="C6" s="49" t="s">
        <v>40</v>
      </c>
      <c r="D6" s="83">
        <v>6654.18</v>
      </c>
      <c r="E6" s="42" t="s">
        <v>40</v>
      </c>
      <c r="F6" s="83">
        <f>F7+F12+F23+F24+F25</f>
        <v>2540.06</v>
      </c>
    </row>
    <row r="7" spans="1:6" ht="24.75" customHeight="1">
      <c r="A7" s="36" t="s">
        <v>41</v>
      </c>
      <c r="B7" s="83">
        <f>B8+B10+B11</f>
        <v>6654.18</v>
      </c>
      <c r="C7" s="50" t="s">
        <v>42</v>
      </c>
      <c r="D7" s="70"/>
      <c r="E7" s="42" t="s">
        <v>43</v>
      </c>
      <c r="F7" s="83">
        <f>SUM(F8:F11)</f>
        <v>2540.06</v>
      </c>
    </row>
    <row r="8" spans="1:8" ht="24.75" customHeight="1">
      <c r="A8" s="36" t="s">
        <v>44</v>
      </c>
      <c r="B8" s="70">
        <v>6654.18</v>
      </c>
      <c r="C8" s="50" t="s">
        <v>45</v>
      </c>
      <c r="D8" s="70"/>
      <c r="E8" s="42" t="s">
        <v>46</v>
      </c>
      <c r="F8" s="70">
        <v>1055.92</v>
      </c>
      <c r="H8" s="17"/>
    </row>
    <row r="9" spans="1:6" ht="24.75" customHeight="1">
      <c r="A9" s="51" t="s">
        <v>47</v>
      </c>
      <c r="B9" s="70"/>
      <c r="C9" s="50" t="s">
        <v>48</v>
      </c>
      <c r="D9" s="70"/>
      <c r="E9" s="42" t="s">
        <v>49</v>
      </c>
      <c r="F9" s="70">
        <v>1482.37</v>
      </c>
    </row>
    <row r="10" spans="1:6" ht="24.75" customHeight="1">
      <c r="A10" s="36" t="s">
        <v>50</v>
      </c>
      <c r="B10" s="70"/>
      <c r="C10" s="50" t="s">
        <v>51</v>
      </c>
      <c r="D10" s="70"/>
      <c r="E10" s="42" t="s">
        <v>52</v>
      </c>
      <c r="F10" s="70">
        <v>1.77</v>
      </c>
    </row>
    <row r="11" spans="1:6" ht="24.75" customHeight="1">
      <c r="A11" s="36" t="s">
        <v>53</v>
      </c>
      <c r="B11" s="70"/>
      <c r="C11" s="50" t="s">
        <v>54</v>
      </c>
      <c r="D11" s="70"/>
      <c r="E11" s="42" t="s">
        <v>55</v>
      </c>
      <c r="F11" s="70"/>
    </row>
    <row r="12" spans="1:6" ht="24.75" customHeight="1">
      <c r="A12" s="36" t="s">
        <v>56</v>
      </c>
      <c r="B12" s="70"/>
      <c r="C12" s="50" t="s">
        <v>57</v>
      </c>
      <c r="D12" s="70"/>
      <c r="E12" s="42" t="s">
        <v>58</v>
      </c>
      <c r="F12" s="83">
        <f>SUM(F13:F22)</f>
        <v>0</v>
      </c>
    </row>
    <row r="13" spans="1:6" ht="24.75" customHeight="1">
      <c r="A13" s="36" t="s">
        <v>59</v>
      </c>
      <c r="B13" s="70"/>
      <c r="C13" s="50" t="s">
        <v>60</v>
      </c>
      <c r="D13" s="70"/>
      <c r="E13" s="42" t="s">
        <v>46</v>
      </c>
      <c r="F13" s="70"/>
    </row>
    <row r="14" spans="1:6" ht="24.75" customHeight="1">
      <c r="A14" s="36" t="s">
        <v>61</v>
      </c>
      <c r="B14" s="70"/>
      <c r="C14" s="50" t="s">
        <v>62</v>
      </c>
      <c r="D14" s="70"/>
      <c r="E14" s="42" t="s">
        <v>49</v>
      </c>
      <c r="F14" s="70"/>
    </row>
    <row r="15" spans="1:6" ht="24.75" customHeight="1">
      <c r="A15" s="36" t="s">
        <v>63</v>
      </c>
      <c r="B15" s="70"/>
      <c r="C15" s="50" t="s">
        <v>64</v>
      </c>
      <c r="D15" s="70"/>
      <c r="E15" s="42" t="s">
        <v>65</v>
      </c>
      <c r="F15" s="70"/>
    </row>
    <row r="16" spans="1:6" ht="24.75" customHeight="1">
      <c r="A16" s="53" t="s">
        <v>66</v>
      </c>
      <c r="B16" s="70"/>
      <c r="C16" s="50" t="s">
        <v>67</v>
      </c>
      <c r="D16" s="70"/>
      <c r="E16" s="42" t="s">
        <v>68</v>
      </c>
      <c r="F16" s="70"/>
    </row>
    <row r="17" spans="1:6" ht="24.75" customHeight="1">
      <c r="A17" s="53" t="s">
        <v>69</v>
      </c>
      <c r="B17" s="70"/>
      <c r="C17" s="50" t="s">
        <v>70</v>
      </c>
      <c r="D17" s="70"/>
      <c r="E17" s="42" t="s">
        <v>71</v>
      </c>
      <c r="F17" s="70"/>
    </row>
    <row r="18" spans="1:6" ht="24.75" customHeight="1">
      <c r="A18" s="53"/>
      <c r="B18" s="145"/>
      <c r="C18" s="50" t="s">
        <v>72</v>
      </c>
      <c r="D18" s="70"/>
      <c r="E18" s="42" t="s">
        <v>73</v>
      </c>
      <c r="F18" s="70"/>
    </row>
    <row r="19" spans="1:6" ht="24.75" customHeight="1">
      <c r="A19" s="43"/>
      <c r="B19" s="71"/>
      <c r="C19" s="50" t="s">
        <v>74</v>
      </c>
      <c r="D19" s="70"/>
      <c r="E19" s="42" t="s">
        <v>75</v>
      </c>
      <c r="F19" s="70"/>
    </row>
    <row r="20" spans="1:6" ht="24.75" customHeight="1">
      <c r="A20" s="43"/>
      <c r="B20" s="145"/>
      <c r="C20" s="50" t="s">
        <v>76</v>
      </c>
      <c r="D20" s="70"/>
      <c r="E20" s="42" t="s">
        <v>77</v>
      </c>
      <c r="F20" s="70"/>
    </row>
    <row r="21" spans="1:6" ht="24.75" customHeight="1">
      <c r="A21" s="21"/>
      <c r="B21" s="145"/>
      <c r="C21" s="50" t="s">
        <v>78</v>
      </c>
      <c r="D21" s="70"/>
      <c r="E21" s="42" t="s">
        <v>79</v>
      </c>
      <c r="F21" s="70"/>
    </row>
    <row r="22" spans="1:6" ht="24.75" customHeight="1">
      <c r="A22" s="22"/>
      <c r="B22" s="145"/>
      <c r="C22" s="50" t="s">
        <v>80</v>
      </c>
      <c r="D22" s="70"/>
      <c r="E22" s="42" t="s">
        <v>81</v>
      </c>
      <c r="F22" s="70"/>
    </row>
    <row r="23" spans="1:6" ht="24.75" customHeight="1">
      <c r="A23" s="55"/>
      <c r="B23" s="145"/>
      <c r="C23" s="50" t="s">
        <v>82</v>
      </c>
      <c r="D23" s="70"/>
      <c r="E23" s="45" t="s">
        <v>83</v>
      </c>
      <c r="F23" s="70"/>
    </row>
    <row r="24" spans="1:6" ht="24.75" customHeight="1">
      <c r="A24" s="55"/>
      <c r="B24" s="145"/>
      <c r="C24" s="50" t="s">
        <v>84</v>
      </c>
      <c r="D24" s="70"/>
      <c r="E24" s="45" t="s">
        <v>85</v>
      </c>
      <c r="F24" s="70"/>
    </row>
    <row r="25" spans="1:7" ht="24.75" customHeight="1">
      <c r="A25" s="55"/>
      <c r="B25" s="145"/>
      <c r="C25" s="50" t="s">
        <v>86</v>
      </c>
      <c r="D25" s="70"/>
      <c r="E25" s="45" t="s">
        <v>87</v>
      </c>
      <c r="F25" s="70"/>
      <c r="G25" s="17"/>
    </row>
    <row r="26" spans="1:8" ht="24.75" customHeight="1">
      <c r="A26" s="55"/>
      <c r="B26" s="145"/>
      <c r="C26" s="50" t="s">
        <v>88</v>
      </c>
      <c r="D26" s="70"/>
      <c r="E26" s="45"/>
      <c r="F26" s="70"/>
      <c r="G26" s="17"/>
      <c r="H26" s="17"/>
    </row>
    <row r="27" spans="1:8" ht="24.75" customHeight="1">
      <c r="A27" s="22"/>
      <c r="B27" s="71"/>
      <c r="C27" s="50" t="s">
        <v>89</v>
      </c>
      <c r="D27" s="70"/>
      <c r="E27" s="42"/>
      <c r="F27" s="70"/>
      <c r="G27" s="17"/>
      <c r="H27" s="17"/>
    </row>
    <row r="28" spans="1:8" ht="24.75" customHeight="1">
      <c r="A28" s="55"/>
      <c r="B28" s="145"/>
      <c r="C28" s="50" t="s">
        <v>90</v>
      </c>
      <c r="D28" s="70"/>
      <c r="E28" s="42"/>
      <c r="F28" s="70"/>
      <c r="G28" s="17"/>
      <c r="H28" s="17"/>
    </row>
    <row r="29" spans="1:8" ht="24.75" customHeight="1">
      <c r="A29" s="22"/>
      <c r="B29" s="71"/>
      <c r="C29" s="50" t="s">
        <v>91</v>
      </c>
      <c r="D29" s="70"/>
      <c r="E29" s="42"/>
      <c r="F29" s="70"/>
      <c r="G29" s="17"/>
      <c r="H29" s="17"/>
    </row>
    <row r="30" spans="1:7" ht="24.75" customHeight="1">
      <c r="A30" s="22"/>
      <c r="B30" s="145"/>
      <c r="C30" s="50" t="s">
        <v>92</v>
      </c>
      <c r="D30" s="70"/>
      <c r="E30" s="42"/>
      <c r="F30" s="70"/>
      <c r="G30" s="17"/>
    </row>
    <row r="31" spans="1:7" ht="24.75" customHeight="1">
      <c r="A31" s="22"/>
      <c r="B31" s="145"/>
      <c r="C31" s="50" t="s">
        <v>93</v>
      </c>
      <c r="D31" s="70"/>
      <c r="E31" s="42"/>
      <c r="F31" s="70"/>
      <c r="G31" s="17"/>
    </row>
    <row r="32" spans="1:7" ht="24.75" customHeight="1">
      <c r="A32" s="22"/>
      <c r="B32" s="145"/>
      <c r="C32" s="50" t="s">
        <v>94</v>
      </c>
      <c r="D32" s="70"/>
      <c r="E32" s="42"/>
      <c r="F32" s="70"/>
      <c r="G32" s="17"/>
    </row>
    <row r="33" spans="1:8" ht="24.75" customHeight="1">
      <c r="A33" s="22"/>
      <c r="B33" s="145"/>
      <c r="C33" s="50" t="s">
        <v>95</v>
      </c>
      <c r="D33" s="70"/>
      <c r="E33" s="42"/>
      <c r="F33" s="70"/>
      <c r="G33" s="17"/>
      <c r="H33" s="17"/>
    </row>
    <row r="34" spans="1:7" ht="24.75" customHeight="1">
      <c r="A34" s="21"/>
      <c r="B34" s="145"/>
      <c r="C34" s="50" t="s">
        <v>96</v>
      </c>
      <c r="D34" s="70"/>
      <c r="E34" s="42"/>
      <c r="F34" s="70"/>
      <c r="G34" s="17"/>
    </row>
    <row r="35" spans="1:6" ht="24.75" customHeight="1">
      <c r="A35" s="22"/>
      <c r="B35" s="145"/>
      <c r="C35" s="51" t="s">
        <v>302</v>
      </c>
      <c r="D35" s="37">
        <v>6654.18</v>
      </c>
      <c r="E35" s="42"/>
      <c r="F35" s="70"/>
    </row>
    <row r="36" spans="1:6" ht="24.75" customHeight="1">
      <c r="A36" s="22"/>
      <c r="B36" s="145"/>
      <c r="C36" s="38"/>
      <c r="D36" s="75"/>
      <c r="E36" s="42"/>
      <c r="F36" s="70"/>
    </row>
    <row r="37" spans="1:6" ht="24.75" customHeight="1">
      <c r="A37" s="22"/>
      <c r="B37" s="145"/>
      <c r="C37" s="38"/>
      <c r="D37" s="75"/>
      <c r="E37" s="42"/>
      <c r="F37" s="78"/>
    </row>
    <row r="38" spans="1:6" ht="24.75" customHeight="1">
      <c r="A38" s="35" t="s">
        <v>97</v>
      </c>
      <c r="B38" s="80">
        <f>SUM(B6,B18)</f>
        <v>6654.18</v>
      </c>
      <c r="C38" s="35" t="s">
        <v>98</v>
      </c>
      <c r="D38" s="80">
        <f>SUM(D6,D35)</f>
        <v>13308.36</v>
      </c>
      <c r="E38" s="35" t="s">
        <v>98</v>
      </c>
      <c r="F38" s="82">
        <f>SUM(F6,F26)</f>
        <v>2540.06</v>
      </c>
    </row>
    <row r="39" spans="1:6" ht="24.75" customHeight="1">
      <c r="A39" s="54" t="s">
        <v>99</v>
      </c>
      <c r="B39" s="145"/>
      <c r="C39" s="53" t="s">
        <v>100</v>
      </c>
      <c r="D39" s="75">
        <f>SUM(B45)-SUM(D38)-SUM(D40)</f>
        <v>-6654.18</v>
      </c>
      <c r="E39" s="53" t="s">
        <v>100</v>
      </c>
      <c r="F39" s="78">
        <f>D39</f>
        <v>-6654.18</v>
      </c>
    </row>
    <row r="40" spans="1:6" ht="24.75" customHeight="1">
      <c r="A40" s="54" t="s">
        <v>101</v>
      </c>
      <c r="B40" s="145"/>
      <c r="C40" s="40" t="s">
        <v>102</v>
      </c>
      <c r="D40" s="70"/>
      <c r="E40" s="40" t="s">
        <v>102</v>
      </c>
      <c r="F40" s="70"/>
    </row>
    <row r="41" spans="1:6" ht="24.75" customHeight="1">
      <c r="A41" s="54" t="s">
        <v>103</v>
      </c>
      <c r="B41" s="72"/>
      <c r="C41" s="56"/>
      <c r="D41" s="75"/>
      <c r="E41" s="22"/>
      <c r="F41" s="75"/>
    </row>
    <row r="42" spans="1:6" ht="24.75" customHeight="1">
      <c r="A42" s="54" t="s">
        <v>104</v>
      </c>
      <c r="B42" s="145"/>
      <c r="C42" s="56"/>
      <c r="D42" s="75"/>
      <c r="E42" s="21"/>
      <c r="F42" s="75"/>
    </row>
    <row r="43" spans="1:6" ht="24.75" customHeight="1">
      <c r="A43" s="54" t="s">
        <v>105</v>
      </c>
      <c r="B43" s="145"/>
      <c r="C43" s="56"/>
      <c r="D43" s="76"/>
      <c r="E43" s="22"/>
      <c r="F43" s="75"/>
    </row>
    <row r="44" spans="1:6" ht="24.75" customHeight="1">
      <c r="A44" s="22"/>
      <c r="B44" s="145"/>
      <c r="C44" s="21"/>
      <c r="D44" s="76"/>
      <c r="E44" s="21"/>
      <c r="F44" s="76"/>
    </row>
    <row r="45" spans="1:6" ht="24.75" customHeight="1">
      <c r="A45" s="34" t="s">
        <v>106</v>
      </c>
      <c r="B45" s="80">
        <f>SUM(B38,B39,B40)</f>
        <v>6654.18</v>
      </c>
      <c r="C45" s="58" t="s">
        <v>107</v>
      </c>
      <c r="D45" s="81">
        <f>SUM(D38,D39,D40)</f>
        <v>6654.18</v>
      </c>
      <c r="E45" s="34" t="s">
        <v>107</v>
      </c>
      <c r="F45" s="82">
        <f>SUM(F38,F39,F40)</f>
        <v>-4114.120000000001</v>
      </c>
    </row>
    <row r="46" ht="24.75" customHeight="1"/>
  </sheetData>
  <sheetProtection/>
  <mergeCells count="4">
    <mergeCell ref="A3:B3"/>
    <mergeCell ref="A4:B4"/>
    <mergeCell ref="C4:F4"/>
    <mergeCell ref="A2:F2"/>
  </mergeCells>
  <printOptions horizontalCentered="1"/>
  <pageMargins left="0.75" right="0.75" top="0.79" bottom="1" header="0" footer="0"/>
  <pageSetup fitToHeight="1" fitToWidth="1" horizontalDpi="600" verticalDpi="600" orientation="landscape"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showGridLines="0" showZeros="0" zoomScalePageLayoutView="0" workbookViewId="0" topLeftCell="A1">
      <selection activeCell="A7" sqref="A7:IV15"/>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7" t="s">
        <v>5</v>
      </c>
      <c r="B1" s="17"/>
      <c r="C1" s="17"/>
    </row>
    <row r="2" spans="1:16" ht="35.25" customHeight="1">
      <c r="A2" s="178" t="s">
        <v>303</v>
      </c>
      <c r="B2" s="178"/>
      <c r="C2" s="178"/>
      <c r="D2" s="178"/>
      <c r="E2" s="178"/>
      <c r="F2" s="178"/>
      <c r="G2" s="178"/>
      <c r="H2" s="178"/>
      <c r="I2" s="178"/>
      <c r="J2" s="178"/>
      <c r="K2" s="178"/>
      <c r="L2" s="178"/>
      <c r="M2" s="178"/>
      <c r="N2" s="178"/>
      <c r="O2" s="178"/>
      <c r="P2" s="27"/>
    </row>
    <row r="3" ht="21.75" customHeight="1">
      <c r="O3" s="1" t="s">
        <v>33</v>
      </c>
    </row>
    <row r="4" spans="1:15" ht="18" customHeight="1">
      <c r="A4" s="179" t="s">
        <v>108</v>
      </c>
      <c r="B4" s="179" t="s">
        <v>109</v>
      </c>
      <c r="C4" s="179" t="s">
        <v>110</v>
      </c>
      <c r="D4" s="179" t="s">
        <v>111</v>
      </c>
      <c r="E4" s="179"/>
      <c r="F4" s="179"/>
      <c r="G4" s="179"/>
      <c r="H4" s="179"/>
      <c r="I4" s="179"/>
      <c r="J4" s="179"/>
      <c r="K4" s="179"/>
      <c r="L4" s="179"/>
      <c r="M4" s="179"/>
      <c r="N4" s="179"/>
      <c r="O4" s="175" t="s">
        <v>120</v>
      </c>
    </row>
    <row r="5" spans="1:15" ht="22.5" customHeight="1">
      <c r="A5" s="179"/>
      <c r="B5" s="179"/>
      <c r="C5" s="179"/>
      <c r="D5" s="174" t="s">
        <v>112</v>
      </c>
      <c r="E5" s="174" t="s">
        <v>113</v>
      </c>
      <c r="F5" s="174"/>
      <c r="G5" s="174" t="s">
        <v>114</v>
      </c>
      <c r="H5" s="174" t="s">
        <v>115</v>
      </c>
      <c r="I5" s="174" t="s">
        <v>116</v>
      </c>
      <c r="J5" s="174" t="s">
        <v>117</v>
      </c>
      <c r="K5" s="174" t="s">
        <v>118</v>
      </c>
      <c r="L5" s="174" t="s">
        <v>99</v>
      </c>
      <c r="M5" s="174" t="s">
        <v>103</v>
      </c>
      <c r="N5" s="174" t="s">
        <v>119</v>
      </c>
      <c r="O5" s="176"/>
    </row>
    <row r="6" spans="1:15" ht="33.75" customHeight="1">
      <c r="A6" s="179"/>
      <c r="B6" s="179"/>
      <c r="C6" s="179"/>
      <c r="D6" s="174"/>
      <c r="E6" s="18" t="s">
        <v>121</v>
      </c>
      <c r="F6" s="18" t="s">
        <v>122</v>
      </c>
      <c r="G6" s="174"/>
      <c r="H6" s="174"/>
      <c r="I6" s="174"/>
      <c r="J6" s="174"/>
      <c r="K6" s="174"/>
      <c r="L6" s="174"/>
      <c r="M6" s="174"/>
      <c r="N6" s="174"/>
      <c r="O6" s="177"/>
    </row>
    <row r="7" spans="1:15" ht="33" customHeight="1">
      <c r="A7" s="20" t="s">
        <v>123</v>
      </c>
      <c r="B7" s="20" t="s">
        <v>123</v>
      </c>
      <c r="C7" s="20">
        <v>1</v>
      </c>
      <c r="D7" s="20">
        <v>2</v>
      </c>
      <c r="E7" s="20">
        <v>3</v>
      </c>
      <c r="F7" s="20">
        <v>4</v>
      </c>
      <c r="G7" s="20">
        <v>5</v>
      </c>
      <c r="H7" s="20">
        <v>6</v>
      </c>
      <c r="I7" s="20">
        <v>7</v>
      </c>
      <c r="J7" s="20">
        <v>8</v>
      </c>
      <c r="K7" s="20">
        <v>9</v>
      </c>
      <c r="L7" s="20">
        <v>10</v>
      </c>
      <c r="M7" s="20">
        <v>11</v>
      </c>
      <c r="N7" s="20">
        <v>12</v>
      </c>
      <c r="O7" s="20">
        <v>13</v>
      </c>
    </row>
    <row r="8" spans="1:15" s="1" customFormat="1" ht="33" customHeight="1">
      <c r="A8" s="112"/>
      <c r="B8" s="113" t="s">
        <v>306</v>
      </c>
      <c r="C8" s="84">
        <f>D8</f>
        <v>6654.18</v>
      </c>
      <c r="D8" s="84">
        <f>E8+SUM(G8:M8)</f>
        <v>6654.18</v>
      </c>
      <c r="E8" s="68">
        <v>6654.18</v>
      </c>
      <c r="F8" s="68">
        <v>3749.5</v>
      </c>
      <c r="G8" s="68"/>
      <c r="H8" s="68"/>
      <c r="I8" s="68"/>
      <c r="J8" s="68"/>
      <c r="K8" s="68"/>
      <c r="L8" s="68"/>
      <c r="M8" s="68"/>
      <c r="N8" s="68"/>
      <c r="O8" s="68"/>
    </row>
    <row r="9" spans="1:15" s="1" customFormat="1" ht="33" customHeight="1">
      <c r="A9" s="112" t="s">
        <v>307</v>
      </c>
      <c r="B9" s="112" t="s">
        <v>308</v>
      </c>
      <c r="C9" s="68">
        <v>4075.43</v>
      </c>
      <c r="D9" s="68">
        <v>4075.43</v>
      </c>
      <c r="E9" s="68">
        <v>4075.43</v>
      </c>
      <c r="F9" s="68">
        <v>3749.5</v>
      </c>
      <c r="G9" s="68"/>
      <c r="H9" s="68"/>
      <c r="I9" s="68"/>
      <c r="J9" s="68"/>
      <c r="K9" s="68"/>
      <c r="L9" s="68"/>
      <c r="M9" s="68"/>
      <c r="N9" s="68"/>
      <c r="O9" s="68"/>
    </row>
    <row r="10" spans="1:15" s="1" customFormat="1" ht="33" customHeight="1">
      <c r="A10" s="114" t="s">
        <v>309</v>
      </c>
      <c r="B10" s="114" t="s">
        <v>310</v>
      </c>
      <c r="C10" s="117">
        <v>309.06</v>
      </c>
      <c r="D10" s="117">
        <v>309.06</v>
      </c>
      <c r="E10" s="117">
        <v>309.06</v>
      </c>
      <c r="F10" s="117"/>
      <c r="G10" s="68"/>
      <c r="H10" s="68"/>
      <c r="I10" s="68"/>
      <c r="J10" s="69"/>
      <c r="K10" s="69"/>
      <c r="L10" s="69"/>
      <c r="M10" s="69"/>
      <c r="N10" s="68"/>
      <c r="O10" s="68"/>
    </row>
    <row r="11" spans="1:15" s="1" customFormat="1" ht="33" customHeight="1">
      <c r="A11" s="116" t="s">
        <v>311</v>
      </c>
      <c r="B11" s="116" t="s">
        <v>312</v>
      </c>
      <c r="C11" s="68">
        <v>928.57</v>
      </c>
      <c r="D11" s="68">
        <v>928.57</v>
      </c>
      <c r="E11" s="68">
        <v>928.57</v>
      </c>
      <c r="F11" s="68"/>
      <c r="G11" s="68"/>
      <c r="H11" s="69"/>
      <c r="I11" s="69"/>
      <c r="J11" s="69"/>
      <c r="K11" s="69"/>
      <c r="L11" s="69"/>
      <c r="M11" s="69"/>
      <c r="N11" s="68"/>
      <c r="O11" s="68"/>
    </row>
    <row r="12" spans="1:15" s="1" customFormat="1" ht="33" customHeight="1">
      <c r="A12" s="116" t="s">
        <v>313</v>
      </c>
      <c r="B12" s="116" t="s">
        <v>314</v>
      </c>
      <c r="C12" s="68">
        <v>611</v>
      </c>
      <c r="D12" s="68">
        <v>611</v>
      </c>
      <c r="E12" s="68">
        <v>611</v>
      </c>
      <c r="F12" s="68"/>
      <c r="G12" s="68"/>
      <c r="H12" s="69"/>
      <c r="I12" s="69"/>
      <c r="J12" s="69"/>
      <c r="K12" s="69"/>
      <c r="L12" s="69"/>
      <c r="M12" s="69"/>
      <c r="N12" s="68"/>
      <c r="O12" s="68"/>
    </row>
    <row r="13" spans="1:15" s="1" customFormat="1" ht="33" customHeight="1">
      <c r="A13" s="116" t="s">
        <v>315</v>
      </c>
      <c r="B13" s="116" t="s">
        <v>316</v>
      </c>
      <c r="C13" s="68">
        <v>376.27</v>
      </c>
      <c r="D13" s="68">
        <v>376.27</v>
      </c>
      <c r="E13" s="68">
        <v>376.27</v>
      </c>
      <c r="F13" s="68"/>
      <c r="G13" s="68"/>
      <c r="H13" s="69"/>
      <c r="I13" s="69"/>
      <c r="J13" s="69"/>
      <c r="K13" s="69"/>
      <c r="L13" s="69"/>
      <c r="M13" s="69"/>
      <c r="N13" s="68"/>
      <c r="O13" s="68"/>
    </row>
    <row r="14" spans="1:15" s="1" customFormat="1" ht="33" customHeight="1">
      <c r="A14" s="116" t="s">
        <v>317</v>
      </c>
      <c r="B14" s="116" t="s">
        <v>318</v>
      </c>
      <c r="C14" s="68">
        <v>353.85</v>
      </c>
      <c r="D14" s="68">
        <v>353.85</v>
      </c>
      <c r="E14" s="68">
        <v>353.85</v>
      </c>
      <c r="F14" s="68"/>
      <c r="G14" s="68"/>
      <c r="H14" s="69"/>
      <c r="I14" s="69"/>
      <c r="J14" s="69"/>
      <c r="K14" s="69"/>
      <c r="L14" s="69"/>
      <c r="M14" s="69"/>
      <c r="N14" s="68"/>
      <c r="O14" s="68"/>
    </row>
    <row r="15" spans="3:16" ht="33" customHeight="1">
      <c r="C15" s="17"/>
      <c r="D15" s="17"/>
      <c r="E15" s="17"/>
      <c r="F15" s="17"/>
      <c r="G15" s="17"/>
      <c r="H15" s="17"/>
      <c r="I15" s="17"/>
      <c r="N15" s="17"/>
      <c r="O15" s="17"/>
      <c r="P15" s="17"/>
    </row>
    <row r="16" spans="3:16" ht="12.75" customHeight="1">
      <c r="C16" s="17"/>
      <c r="D16" s="17"/>
      <c r="E16" s="17"/>
      <c r="F16" s="17"/>
      <c r="G16" s="17"/>
      <c r="H16" s="17"/>
      <c r="N16" s="17"/>
      <c r="O16" s="17"/>
      <c r="P16" s="17"/>
    </row>
    <row r="17" spans="4:16" ht="12.75" customHeight="1">
      <c r="D17" s="17"/>
      <c r="E17" s="17"/>
      <c r="F17" s="17"/>
      <c r="N17" s="17"/>
      <c r="O17" s="17"/>
      <c r="P17" s="17"/>
    </row>
    <row r="18" spans="4:16" ht="12.75" customHeight="1">
      <c r="D18" s="17"/>
      <c r="E18" s="17"/>
      <c r="F18" s="17"/>
      <c r="G18" s="17"/>
      <c r="L18" s="17"/>
      <c r="N18" s="17"/>
      <c r="O18" s="17"/>
      <c r="P18" s="17"/>
    </row>
    <row r="19" spans="7:16" ht="12.75" customHeight="1">
      <c r="G19" s="17"/>
      <c r="M19" s="17"/>
      <c r="N19" s="17"/>
      <c r="O19" s="17"/>
      <c r="P19" s="17"/>
    </row>
    <row r="20" spans="13:16" ht="12.75" customHeight="1">
      <c r="M20" s="17"/>
      <c r="N20" s="17"/>
      <c r="O20" s="17"/>
      <c r="P20" s="17"/>
    </row>
    <row r="21" spans="13:15" ht="12.75" customHeight="1">
      <c r="M21" s="17"/>
      <c r="O21" s="17"/>
    </row>
    <row r="22" spans="13:15" ht="12.75" customHeight="1">
      <c r="M22" s="17"/>
      <c r="N22" s="17"/>
      <c r="O22" s="17"/>
    </row>
    <row r="23" spans="14:15" ht="12.75" customHeight="1">
      <c r="N23" s="17"/>
      <c r="O23" s="17"/>
    </row>
  </sheetData>
  <sheetProtection/>
  <mergeCells count="16">
    <mergeCell ref="O4:O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s>
  <printOptions horizontalCentered="1"/>
  <pageMargins left="0.59" right="0.59" top="0.79" bottom="0.79" header="0.5" footer="0.5"/>
  <pageSetup fitToHeight="100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N19"/>
  <sheetViews>
    <sheetView showGridLines="0" showZeros="0" zoomScalePageLayoutView="0" workbookViewId="0" topLeftCell="A1">
      <selection activeCell="D31" sqref="D3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7" t="s">
        <v>7</v>
      </c>
      <c r="B1" s="17"/>
      <c r="C1" s="17"/>
    </row>
    <row r="2" spans="1:14" ht="35.25" customHeight="1">
      <c r="A2" s="178" t="s">
        <v>304</v>
      </c>
      <c r="B2" s="178"/>
      <c r="C2" s="178"/>
      <c r="D2" s="178"/>
      <c r="E2" s="178"/>
      <c r="F2" s="178"/>
      <c r="G2" s="178"/>
      <c r="H2" s="178"/>
      <c r="I2" s="178"/>
      <c r="J2" s="178"/>
      <c r="K2" s="178"/>
      <c r="L2" s="178"/>
      <c r="M2" s="178"/>
      <c r="N2" s="27"/>
    </row>
    <row r="3" ht="21.75" customHeight="1">
      <c r="M3" s="23" t="s">
        <v>33</v>
      </c>
    </row>
    <row r="4" spans="1:13" ht="15" customHeight="1">
      <c r="A4" s="179" t="s">
        <v>108</v>
      </c>
      <c r="B4" s="179" t="s">
        <v>109</v>
      </c>
      <c r="C4" s="179" t="s">
        <v>110</v>
      </c>
      <c r="D4" s="179" t="s">
        <v>111</v>
      </c>
      <c r="E4" s="179"/>
      <c r="F4" s="179"/>
      <c r="G4" s="179"/>
      <c r="H4" s="179"/>
      <c r="I4" s="179"/>
      <c r="J4" s="179"/>
      <c r="K4" s="179"/>
      <c r="L4" s="179"/>
      <c r="M4" s="179"/>
    </row>
    <row r="5" spans="1:13" ht="30" customHeight="1">
      <c r="A5" s="179"/>
      <c r="B5" s="179"/>
      <c r="C5" s="179"/>
      <c r="D5" s="174" t="s">
        <v>112</v>
      </c>
      <c r="E5" s="174" t="s">
        <v>124</v>
      </c>
      <c r="F5" s="174"/>
      <c r="G5" s="174" t="s">
        <v>114</v>
      </c>
      <c r="H5" s="174" t="s">
        <v>116</v>
      </c>
      <c r="I5" s="174" t="s">
        <v>117</v>
      </c>
      <c r="J5" s="174" t="s">
        <v>118</v>
      </c>
      <c r="K5" s="174" t="s">
        <v>101</v>
      </c>
      <c r="L5" s="174" t="s">
        <v>120</v>
      </c>
      <c r="M5" s="174" t="s">
        <v>103</v>
      </c>
    </row>
    <row r="6" spans="1:13" ht="40.5" customHeight="1">
      <c r="A6" s="179"/>
      <c r="B6" s="179"/>
      <c r="C6" s="179"/>
      <c r="D6" s="174"/>
      <c r="E6" s="18" t="s">
        <v>121</v>
      </c>
      <c r="F6" s="18" t="s">
        <v>125</v>
      </c>
      <c r="G6" s="174"/>
      <c r="H6" s="174"/>
      <c r="I6" s="174"/>
      <c r="J6" s="174"/>
      <c r="K6" s="174"/>
      <c r="L6" s="174"/>
      <c r="M6" s="174"/>
    </row>
    <row r="7" spans="1:13" ht="27" customHeight="1">
      <c r="A7" s="20" t="s">
        <v>123</v>
      </c>
      <c r="B7" s="20" t="s">
        <v>123</v>
      </c>
      <c r="C7" s="20">
        <v>1</v>
      </c>
      <c r="D7" s="20">
        <v>2</v>
      </c>
      <c r="E7" s="20">
        <v>3</v>
      </c>
      <c r="F7" s="20">
        <v>4</v>
      </c>
      <c r="G7" s="20">
        <v>5</v>
      </c>
      <c r="H7" s="20">
        <v>6</v>
      </c>
      <c r="I7" s="20">
        <v>7</v>
      </c>
      <c r="J7" s="20">
        <v>8</v>
      </c>
      <c r="K7" s="20">
        <v>9</v>
      </c>
      <c r="L7" s="20">
        <v>10</v>
      </c>
      <c r="M7" s="20">
        <v>11</v>
      </c>
    </row>
    <row r="8" spans="1:13" ht="27" customHeight="1">
      <c r="A8" s="112"/>
      <c r="B8" s="113" t="s">
        <v>306</v>
      </c>
      <c r="C8" s="84">
        <f>D8</f>
        <v>6654.18</v>
      </c>
      <c r="D8" s="84">
        <f>E8+SUM(G8:M8)</f>
        <v>6654.18</v>
      </c>
      <c r="E8" s="68">
        <v>6654.18</v>
      </c>
      <c r="F8" s="68">
        <v>3749.5</v>
      </c>
      <c r="G8" s="21"/>
      <c r="H8" s="21"/>
      <c r="I8" s="21"/>
      <c r="J8" s="21"/>
      <c r="K8" s="21"/>
      <c r="L8" s="21"/>
      <c r="M8" s="21"/>
    </row>
    <row r="9" spans="1:13" ht="27" customHeight="1">
      <c r="A9" s="112" t="s">
        <v>307</v>
      </c>
      <c r="B9" s="112" t="s">
        <v>308</v>
      </c>
      <c r="C9" s="68">
        <v>4075.43</v>
      </c>
      <c r="D9" s="68">
        <v>4075.43</v>
      </c>
      <c r="E9" s="68">
        <v>4075.43</v>
      </c>
      <c r="F9" s="68">
        <v>3749.5</v>
      </c>
      <c r="G9" s="21"/>
      <c r="H9" s="21"/>
      <c r="I9" s="21"/>
      <c r="J9" s="21"/>
      <c r="K9" s="21"/>
      <c r="L9" s="21"/>
      <c r="M9" s="21"/>
    </row>
    <row r="10" spans="1:13" ht="27" customHeight="1">
      <c r="A10" s="114" t="s">
        <v>309</v>
      </c>
      <c r="B10" s="114" t="s">
        <v>310</v>
      </c>
      <c r="C10" s="117">
        <v>309.06</v>
      </c>
      <c r="D10" s="117">
        <v>309.06</v>
      </c>
      <c r="E10" s="117">
        <v>309.06</v>
      </c>
      <c r="F10" s="117"/>
      <c r="G10" s="115"/>
      <c r="H10" s="115"/>
      <c r="I10" s="115"/>
      <c r="J10" s="115"/>
      <c r="K10" s="115"/>
      <c r="L10" s="115"/>
      <c r="M10" s="115"/>
    </row>
    <row r="11" spans="1:13" ht="27" customHeight="1">
      <c r="A11" s="116" t="s">
        <v>311</v>
      </c>
      <c r="B11" s="116" t="s">
        <v>312</v>
      </c>
      <c r="C11" s="68">
        <v>928.57</v>
      </c>
      <c r="D11" s="68">
        <v>928.57</v>
      </c>
      <c r="E11" s="68">
        <v>928.57</v>
      </c>
      <c r="F11" s="68"/>
      <c r="G11" s="21"/>
      <c r="H11" s="21"/>
      <c r="I11" s="22"/>
      <c r="J11" s="21"/>
      <c r="K11" s="21"/>
      <c r="L11" s="21"/>
      <c r="M11" s="21"/>
    </row>
    <row r="12" spans="1:13" ht="27" customHeight="1">
      <c r="A12" s="116" t="s">
        <v>313</v>
      </c>
      <c r="B12" s="116" t="s">
        <v>314</v>
      </c>
      <c r="C12" s="68">
        <v>611</v>
      </c>
      <c r="D12" s="68">
        <v>611</v>
      </c>
      <c r="E12" s="68">
        <v>611</v>
      </c>
      <c r="F12" s="68"/>
      <c r="G12" s="21"/>
      <c r="H12" s="22"/>
      <c r="I12" s="22"/>
      <c r="J12" s="21"/>
      <c r="K12" s="21"/>
      <c r="L12" s="21"/>
      <c r="M12" s="21"/>
    </row>
    <row r="13" spans="1:13" ht="27" customHeight="1">
      <c r="A13" s="116" t="s">
        <v>315</v>
      </c>
      <c r="B13" s="116" t="s">
        <v>316</v>
      </c>
      <c r="C13" s="68">
        <v>376.27</v>
      </c>
      <c r="D13" s="68">
        <v>376.27</v>
      </c>
      <c r="E13" s="68">
        <v>376.27</v>
      </c>
      <c r="F13" s="68"/>
      <c r="G13" s="21"/>
      <c r="H13" s="22"/>
      <c r="I13" s="22"/>
      <c r="J13" s="21"/>
      <c r="K13" s="21"/>
      <c r="L13" s="21"/>
      <c r="M13" s="21"/>
    </row>
    <row r="14" spans="1:13" ht="27" customHeight="1">
      <c r="A14" s="116" t="s">
        <v>317</v>
      </c>
      <c r="B14" s="116" t="s">
        <v>318</v>
      </c>
      <c r="C14" s="68">
        <v>353.85</v>
      </c>
      <c r="D14" s="68">
        <v>353.85</v>
      </c>
      <c r="E14" s="68">
        <v>353.85</v>
      </c>
      <c r="F14" s="68"/>
      <c r="G14" s="21"/>
      <c r="H14" s="22"/>
      <c r="I14" s="22"/>
      <c r="J14" s="21"/>
      <c r="K14" s="21"/>
      <c r="L14" s="21"/>
      <c r="M14" s="21"/>
    </row>
    <row r="15" spans="3:14" ht="18" customHeight="1">
      <c r="C15" s="17"/>
      <c r="D15" s="17"/>
      <c r="E15" s="17"/>
      <c r="F15" s="17"/>
      <c r="G15" s="17"/>
      <c r="H15" s="17"/>
      <c r="I15" s="17"/>
      <c r="J15" s="17"/>
      <c r="K15" s="17"/>
      <c r="L15" s="17"/>
      <c r="M15" s="17"/>
      <c r="N15" s="17"/>
    </row>
    <row r="16" spans="3:14" ht="12.75" customHeight="1">
      <c r="C16" s="17"/>
      <c r="D16" s="17"/>
      <c r="E16" s="17"/>
      <c r="F16" s="17"/>
      <c r="G16" s="17"/>
      <c r="H16" s="17"/>
      <c r="J16" s="17"/>
      <c r="K16" s="17"/>
      <c r="L16" s="17"/>
      <c r="N16" s="17"/>
    </row>
    <row r="17" spans="4:14" ht="12.75" customHeight="1">
      <c r="D17" s="17"/>
      <c r="E17" s="17"/>
      <c r="F17" s="17"/>
      <c r="J17" s="17"/>
      <c r="K17" s="17"/>
      <c r="L17" s="17"/>
      <c r="N17" s="17"/>
    </row>
    <row r="18" spans="4:14" ht="12.75" customHeight="1">
      <c r="D18" s="17"/>
      <c r="E18" s="17"/>
      <c r="F18" s="17"/>
      <c r="G18" s="17"/>
      <c r="J18" s="17"/>
      <c r="K18" s="17"/>
      <c r="L18" s="17"/>
      <c r="N18" s="17"/>
    </row>
    <row r="19" spans="7:12" ht="12.75" customHeight="1">
      <c r="G19" s="17"/>
      <c r="J19" s="17"/>
      <c r="K19" s="17"/>
      <c r="L19" s="17"/>
    </row>
  </sheetData>
  <sheetProtection/>
  <mergeCells count="14">
    <mergeCell ref="D5:D6"/>
    <mergeCell ref="G5:G6"/>
    <mergeCell ref="H5:H6"/>
    <mergeCell ref="I5:I6"/>
    <mergeCell ref="J5:J6"/>
    <mergeCell ref="K5:K6"/>
    <mergeCell ref="L5:L6"/>
    <mergeCell ref="M5:M6"/>
    <mergeCell ref="A2:M2"/>
    <mergeCell ref="D4:M4"/>
    <mergeCell ref="E5:F5"/>
    <mergeCell ref="A4:A6"/>
    <mergeCell ref="B4:B6"/>
    <mergeCell ref="C4:C6"/>
  </mergeCells>
  <printOptions horizontalCentered="1"/>
  <pageMargins left="0.59" right="0.59" top="0.79" bottom="0.79" header="0.5" footer="0.5"/>
  <pageSetup fitToHeight="1000" fitToWidth="1"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zoomScalePageLayoutView="0" workbookViewId="0" topLeftCell="A1">
      <selection activeCell="F15" sqref="F15"/>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28" t="s">
        <v>9</v>
      </c>
      <c r="B1" s="29"/>
      <c r="C1" s="29"/>
      <c r="D1" s="29"/>
      <c r="E1" s="29"/>
      <c r="F1" s="30"/>
    </row>
    <row r="2" spans="1:6" ht="22.5" customHeight="1">
      <c r="A2" s="180" t="s">
        <v>305</v>
      </c>
      <c r="B2" s="180"/>
      <c r="C2" s="180"/>
      <c r="D2" s="180"/>
      <c r="E2" s="180"/>
      <c r="F2" s="180"/>
    </row>
    <row r="3" spans="1:6" ht="15" customHeight="1">
      <c r="A3" s="171"/>
      <c r="B3" s="171"/>
      <c r="C3" s="31"/>
      <c r="D3" s="31"/>
      <c r="E3" s="32"/>
      <c r="F3" s="33" t="s">
        <v>33</v>
      </c>
    </row>
    <row r="4" spans="1:6" ht="17.25" customHeight="1">
      <c r="A4" s="172" t="s">
        <v>34</v>
      </c>
      <c r="B4" s="172"/>
      <c r="C4" s="172" t="s">
        <v>35</v>
      </c>
      <c r="D4" s="172"/>
      <c r="E4" s="172"/>
      <c r="F4" s="172"/>
    </row>
    <row r="5" spans="1:6" ht="17.25" customHeight="1">
      <c r="A5" s="34" t="s">
        <v>36</v>
      </c>
      <c r="B5" s="34" t="s">
        <v>37</v>
      </c>
      <c r="C5" s="34" t="s">
        <v>38</v>
      </c>
      <c r="D5" s="35" t="s">
        <v>37</v>
      </c>
      <c r="E5" s="34" t="s">
        <v>39</v>
      </c>
      <c r="F5" s="34" t="s">
        <v>37</v>
      </c>
    </row>
    <row r="6" spans="1:6" ht="17.25" customHeight="1">
      <c r="A6" s="49" t="s">
        <v>126</v>
      </c>
      <c r="B6" s="83">
        <f>B7+B9+B10</f>
        <v>6654.18</v>
      </c>
      <c r="C6" s="49" t="s">
        <v>126</v>
      </c>
      <c r="D6" s="70">
        <v>6654.18</v>
      </c>
      <c r="E6" s="42" t="s">
        <v>126</v>
      </c>
      <c r="F6" s="118">
        <v>6654.18</v>
      </c>
    </row>
    <row r="7" spans="1:6" ht="17.25" customHeight="1">
      <c r="A7" s="36" t="s">
        <v>127</v>
      </c>
      <c r="B7" s="70">
        <v>6654.18</v>
      </c>
      <c r="C7" s="50" t="s">
        <v>42</v>
      </c>
      <c r="D7" s="39"/>
      <c r="E7" s="42" t="s">
        <v>43</v>
      </c>
      <c r="F7" s="118"/>
    </row>
    <row r="8" spans="1:8" ht="17.25" customHeight="1">
      <c r="A8" s="51" t="s">
        <v>128</v>
      </c>
      <c r="B8" s="39"/>
      <c r="C8" s="50" t="s">
        <v>45</v>
      </c>
      <c r="D8" s="39"/>
      <c r="E8" s="42" t="s">
        <v>46</v>
      </c>
      <c r="F8" s="70">
        <v>1361.49</v>
      </c>
      <c r="G8" s="79"/>
      <c r="H8" s="17"/>
    </row>
    <row r="9" spans="1:7" ht="17.25" customHeight="1">
      <c r="A9" s="36" t="s">
        <v>129</v>
      </c>
      <c r="B9" s="39"/>
      <c r="C9" s="50" t="s">
        <v>48</v>
      </c>
      <c r="D9" s="39"/>
      <c r="E9" s="42" t="s">
        <v>49</v>
      </c>
      <c r="F9" s="70">
        <v>3772.91</v>
      </c>
      <c r="G9" s="79"/>
    </row>
    <row r="10" spans="1:7" ht="17.25" customHeight="1">
      <c r="A10" s="36" t="s">
        <v>130</v>
      </c>
      <c r="B10" s="39"/>
      <c r="C10" s="50" t="s">
        <v>51</v>
      </c>
      <c r="D10" s="39"/>
      <c r="E10" s="42" t="s">
        <v>52</v>
      </c>
      <c r="F10" s="70">
        <v>1.77</v>
      </c>
      <c r="G10" s="79"/>
    </row>
    <row r="11" spans="1:6" ht="17.25" customHeight="1">
      <c r="A11" s="36"/>
      <c r="B11" s="39"/>
      <c r="C11" s="50" t="s">
        <v>54</v>
      </c>
      <c r="D11" s="39"/>
      <c r="E11" s="42" t="s">
        <v>55</v>
      </c>
      <c r="F11" s="70">
        <v>1518</v>
      </c>
    </row>
    <row r="12" spans="1:6" ht="17.25" customHeight="1">
      <c r="A12" s="36"/>
      <c r="B12" s="39"/>
      <c r="C12" s="50" t="s">
        <v>57</v>
      </c>
      <c r="D12" s="39"/>
      <c r="E12" s="42" t="s">
        <v>58</v>
      </c>
      <c r="F12" s="83">
        <f>SUM(F13:F22)</f>
        <v>0</v>
      </c>
    </row>
    <row r="13" spans="1:6" ht="17.25" customHeight="1">
      <c r="A13" s="36"/>
      <c r="B13" s="39"/>
      <c r="C13" s="50" t="s">
        <v>60</v>
      </c>
      <c r="D13" s="39"/>
      <c r="E13" s="52" t="s">
        <v>46</v>
      </c>
      <c r="F13" s="39"/>
    </row>
    <row r="14" spans="1:6" ht="17.25" customHeight="1">
      <c r="A14" s="36"/>
      <c r="B14" s="39"/>
      <c r="C14" s="50" t="s">
        <v>62</v>
      </c>
      <c r="D14" s="39"/>
      <c r="E14" s="52" t="s">
        <v>49</v>
      </c>
      <c r="F14" s="39"/>
    </row>
    <row r="15" spans="1:6" ht="17.25" customHeight="1">
      <c r="A15" s="53"/>
      <c r="B15" s="39"/>
      <c r="C15" s="50" t="s">
        <v>64</v>
      </c>
      <c r="D15" s="39"/>
      <c r="E15" s="52" t="s">
        <v>65</v>
      </c>
      <c r="F15" s="39"/>
    </row>
    <row r="16" spans="1:6" ht="17.25" customHeight="1">
      <c r="A16" s="53"/>
      <c r="B16" s="39"/>
      <c r="C16" s="50" t="s">
        <v>67</v>
      </c>
      <c r="D16" s="39"/>
      <c r="E16" s="52" t="s">
        <v>68</v>
      </c>
      <c r="F16" s="39"/>
    </row>
    <row r="17" spans="1:6" ht="17.25" customHeight="1">
      <c r="A17" s="53"/>
      <c r="B17" s="39"/>
      <c r="C17" s="50" t="s">
        <v>70</v>
      </c>
      <c r="D17" s="39"/>
      <c r="E17" s="52" t="s">
        <v>71</v>
      </c>
      <c r="F17" s="39"/>
    </row>
    <row r="18" spans="1:6" ht="17.25" customHeight="1">
      <c r="A18" s="53"/>
      <c r="B18" s="37"/>
      <c r="C18" s="50" t="s">
        <v>72</v>
      </c>
      <c r="D18" s="39"/>
      <c r="E18" s="52" t="s">
        <v>73</v>
      </c>
      <c r="F18" s="39"/>
    </row>
    <row r="19" spans="1:6" ht="17.25" customHeight="1">
      <c r="A19" s="43"/>
      <c r="B19" s="44"/>
      <c r="C19" s="50" t="s">
        <v>74</v>
      </c>
      <c r="D19" s="39"/>
      <c r="E19" s="52" t="s">
        <v>75</v>
      </c>
      <c r="F19" s="39"/>
    </row>
    <row r="20" spans="1:6" ht="17.25" customHeight="1">
      <c r="A20" s="43"/>
      <c r="B20" s="37"/>
      <c r="C20" s="50" t="s">
        <v>76</v>
      </c>
      <c r="D20" s="39"/>
      <c r="E20" s="52" t="s">
        <v>77</v>
      </c>
      <c r="F20" s="39"/>
    </row>
    <row r="21" spans="1:6" ht="17.25" customHeight="1">
      <c r="A21" s="21"/>
      <c r="B21" s="37"/>
      <c r="C21" s="50" t="s">
        <v>78</v>
      </c>
      <c r="D21" s="39"/>
      <c r="E21" s="52" t="s">
        <v>79</v>
      </c>
      <c r="F21" s="39"/>
    </row>
    <row r="22" spans="1:6" ht="17.25" customHeight="1">
      <c r="A22" s="22"/>
      <c r="B22" s="37"/>
      <c r="C22" s="50" t="s">
        <v>80</v>
      </c>
      <c r="D22" s="39"/>
      <c r="E22" s="54" t="s">
        <v>81</v>
      </c>
      <c r="F22" s="39"/>
    </row>
    <row r="23" spans="1:6" ht="17.25" customHeight="1">
      <c r="A23" s="55"/>
      <c r="B23" s="37"/>
      <c r="C23" s="50" t="s">
        <v>82</v>
      </c>
      <c r="D23" s="39"/>
      <c r="E23" s="45" t="s">
        <v>83</v>
      </c>
      <c r="F23" s="39"/>
    </row>
    <row r="24" spans="1:6" ht="17.25" customHeight="1">
      <c r="A24" s="55"/>
      <c r="B24" s="37"/>
      <c r="C24" s="50" t="s">
        <v>84</v>
      </c>
      <c r="D24" s="39"/>
      <c r="E24" s="45" t="s">
        <v>85</v>
      </c>
      <c r="F24" s="39"/>
    </row>
    <row r="25" spans="1:7" ht="17.25" customHeight="1">
      <c r="A25" s="55"/>
      <c r="B25" s="37"/>
      <c r="C25" s="50" t="s">
        <v>86</v>
      </c>
      <c r="D25" s="39"/>
      <c r="E25" s="45" t="s">
        <v>87</v>
      </c>
      <c r="F25" s="39"/>
      <c r="G25" s="17"/>
    </row>
    <row r="26" spans="1:8" ht="17.25" customHeight="1">
      <c r="A26" s="55"/>
      <c r="B26" s="37"/>
      <c r="C26" s="50" t="s">
        <v>88</v>
      </c>
      <c r="D26" s="39"/>
      <c r="E26" s="42"/>
      <c r="F26" s="39"/>
      <c r="G26" s="17"/>
      <c r="H26" s="17"/>
    </row>
    <row r="27" spans="1:8" ht="17.25" customHeight="1">
      <c r="A27" s="22"/>
      <c r="B27" s="44"/>
      <c r="C27" s="50" t="s">
        <v>89</v>
      </c>
      <c r="D27" s="39"/>
      <c r="E27" s="42"/>
      <c r="F27" s="39"/>
      <c r="G27" s="17"/>
      <c r="H27" s="17"/>
    </row>
    <row r="28" spans="1:8" ht="17.25" customHeight="1">
      <c r="A28" s="55"/>
      <c r="B28" s="37"/>
      <c r="C28" s="50" t="s">
        <v>90</v>
      </c>
      <c r="D28" s="39"/>
      <c r="E28" s="42"/>
      <c r="F28" s="39"/>
      <c r="G28" s="17"/>
      <c r="H28" s="17"/>
    </row>
    <row r="29" spans="1:8" ht="17.25" customHeight="1">
      <c r="A29" s="22"/>
      <c r="B29" s="44"/>
      <c r="C29" s="50" t="s">
        <v>91</v>
      </c>
      <c r="D29" s="39"/>
      <c r="E29" s="42"/>
      <c r="F29" s="39"/>
      <c r="G29" s="17"/>
      <c r="H29" s="17"/>
    </row>
    <row r="30" spans="1:7" ht="17.25" customHeight="1">
      <c r="A30" s="22"/>
      <c r="B30" s="37"/>
      <c r="C30" s="50" t="s">
        <v>92</v>
      </c>
      <c r="D30" s="39"/>
      <c r="E30" s="42"/>
      <c r="F30" s="39"/>
      <c r="G30" s="17"/>
    </row>
    <row r="31" spans="1:6" ht="17.25" customHeight="1">
      <c r="A31" s="22"/>
      <c r="B31" s="37"/>
      <c r="C31" s="50" t="s">
        <v>93</v>
      </c>
      <c r="D31" s="39"/>
      <c r="E31" s="42"/>
      <c r="F31" s="39"/>
    </row>
    <row r="32" spans="1:6" ht="17.25" customHeight="1">
      <c r="A32" s="22"/>
      <c r="B32" s="37"/>
      <c r="C32" s="50" t="s">
        <v>94</v>
      </c>
      <c r="D32" s="39"/>
      <c r="E32" s="42"/>
      <c r="F32" s="39"/>
    </row>
    <row r="33" spans="1:8" ht="17.25" customHeight="1">
      <c r="A33" s="22"/>
      <c r="B33" s="37"/>
      <c r="C33" s="50" t="s">
        <v>95</v>
      </c>
      <c r="D33" s="39"/>
      <c r="E33" s="42"/>
      <c r="F33" s="39"/>
      <c r="G33" s="17"/>
      <c r="H33" s="17"/>
    </row>
    <row r="34" spans="1:6" ht="17.25" customHeight="1">
      <c r="A34" s="21"/>
      <c r="B34" s="37"/>
      <c r="C34" s="50" t="s">
        <v>96</v>
      </c>
      <c r="D34" s="39"/>
      <c r="E34" s="42"/>
      <c r="F34" s="39"/>
    </row>
    <row r="35" spans="1:6" ht="17.25" customHeight="1">
      <c r="A35" s="22"/>
      <c r="B35" s="37"/>
      <c r="C35" s="51" t="s">
        <v>302</v>
      </c>
      <c r="D35" s="75">
        <v>6654.18</v>
      </c>
      <c r="E35" s="36"/>
      <c r="F35" s="47"/>
    </row>
    <row r="36" spans="1:6" ht="17.25" customHeight="1">
      <c r="A36" s="35" t="s">
        <v>97</v>
      </c>
      <c r="B36" s="80">
        <f>B6</f>
        <v>6654.18</v>
      </c>
      <c r="C36" s="35" t="s">
        <v>98</v>
      </c>
      <c r="D36" s="81">
        <f>D6</f>
        <v>6654.18</v>
      </c>
      <c r="E36" s="35" t="s">
        <v>98</v>
      </c>
      <c r="F36" s="82">
        <v>2904.6647</v>
      </c>
    </row>
    <row r="37" spans="1:6" ht="17.25" customHeight="1">
      <c r="A37" s="50" t="s">
        <v>103</v>
      </c>
      <c r="B37" s="85">
        <f>B38+B39</f>
        <v>0</v>
      </c>
      <c r="C37" s="53" t="s">
        <v>100</v>
      </c>
      <c r="D37" s="46"/>
      <c r="E37" s="53" t="s">
        <v>100</v>
      </c>
      <c r="F37" s="47">
        <f>D37</f>
        <v>0</v>
      </c>
    </row>
    <row r="38" spans="1:6" ht="17.25" customHeight="1">
      <c r="A38" s="50" t="s">
        <v>104</v>
      </c>
      <c r="B38" s="37"/>
      <c r="C38" s="43"/>
      <c r="D38" s="39"/>
      <c r="E38" s="43"/>
      <c r="F38" s="39"/>
    </row>
    <row r="39" spans="1:6" ht="17.25" customHeight="1">
      <c r="A39" s="50" t="s">
        <v>131</v>
      </c>
      <c r="B39" s="37"/>
      <c r="C39" s="56"/>
      <c r="D39" s="57"/>
      <c r="E39" s="22"/>
      <c r="F39" s="46"/>
    </row>
    <row r="40" spans="1:6" ht="17.25" customHeight="1">
      <c r="A40" s="22"/>
      <c r="B40" s="37"/>
      <c r="C40" s="21"/>
      <c r="D40" s="57"/>
      <c r="E40" s="21"/>
      <c r="F40" s="57"/>
    </row>
    <row r="41" spans="1:6" ht="17.25" customHeight="1">
      <c r="A41" s="34" t="s">
        <v>106</v>
      </c>
      <c r="B41" s="80">
        <f>B36+B37</f>
        <v>6654.18</v>
      </c>
      <c r="C41" s="58" t="s">
        <v>107</v>
      </c>
      <c r="D41" s="81">
        <f>D37+D36</f>
        <v>6654.18</v>
      </c>
      <c r="E41" s="34" t="s">
        <v>107</v>
      </c>
      <c r="F41" s="83">
        <v>2904.6647</v>
      </c>
    </row>
    <row r="42" spans="4:6" ht="12.75" customHeight="1">
      <c r="D42" s="17"/>
      <c r="F42" s="17"/>
    </row>
    <row r="43" spans="4:6" ht="12.75" customHeight="1">
      <c r="D43" s="17"/>
      <c r="F43" s="17"/>
    </row>
    <row r="44" spans="4:6" ht="12.75" customHeight="1">
      <c r="D44" s="17"/>
      <c r="F44" s="17"/>
    </row>
    <row r="45" spans="4:6" ht="12.75" customHeight="1">
      <c r="D45" s="17"/>
      <c r="F45" s="17"/>
    </row>
    <row r="46" spans="4:6" ht="12.75" customHeight="1">
      <c r="D46" s="17"/>
      <c r="F46" s="17"/>
    </row>
    <row r="47" spans="4:6" ht="12.75" customHeight="1">
      <c r="D47" s="17"/>
      <c r="F47" s="17"/>
    </row>
    <row r="48" spans="4:6" ht="12.75" customHeight="1">
      <c r="D48" s="17"/>
      <c r="F48" s="17"/>
    </row>
    <row r="49" spans="4:6" ht="12.75" customHeight="1">
      <c r="D49" s="17"/>
      <c r="F49" s="17"/>
    </row>
    <row r="50" spans="4:6" ht="12.75" customHeight="1">
      <c r="D50" s="17"/>
      <c r="F50" s="17"/>
    </row>
    <row r="51" spans="4:6" ht="12.75" customHeight="1">
      <c r="D51" s="17"/>
      <c r="F51" s="17"/>
    </row>
    <row r="52" spans="4:6" ht="12.75" customHeight="1">
      <c r="D52" s="17"/>
      <c r="F52" s="17"/>
    </row>
    <row r="53" spans="4:6" ht="12.75" customHeight="1">
      <c r="D53" s="17"/>
      <c r="F53" s="17"/>
    </row>
    <row r="54" spans="4:6" ht="12.75" customHeight="1">
      <c r="D54" s="17"/>
      <c r="F54" s="17"/>
    </row>
    <row r="55" ht="12.75" customHeight="1">
      <c r="F55" s="17"/>
    </row>
    <row r="56" ht="12.75" customHeight="1">
      <c r="F56" s="17"/>
    </row>
    <row r="57" ht="12.75" customHeight="1">
      <c r="F57" s="17"/>
    </row>
    <row r="58" ht="12.75" customHeight="1">
      <c r="F58" s="17"/>
    </row>
    <row r="59" ht="12.75" customHeight="1">
      <c r="F59" s="17"/>
    </row>
    <row r="60" ht="12.75" customHeight="1">
      <c r="F60" s="17"/>
    </row>
  </sheetData>
  <sheetProtection/>
  <mergeCells count="4">
    <mergeCell ref="A3:B3"/>
    <mergeCell ref="A4:B4"/>
    <mergeCell ref="C4:F4"/>
    <mergeCell ref="A2:F2"/>
  </mergeCells>
  <printOptions horizontalCentered="1"/>
  <pageMargins left="0.75" right="0.75" top="0.79" bottom="1" header="0" footer="0"/>
  <pageSetup fitToHeight="1" fitToWidth="1" horizontalDpi="600" verticalDpi="6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G12"/>
  <sheetViews>
    <sheetView showGridLines="0" showZeros="0" zoomScalePageLayoutView="0" workbookViewId="0" topLeftCell="A1">
      <selection activeCell="J29" sqref="J29"/>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21.75" customHeight="1">
      <c r="A1" s="17" t="s">
        <v>11</v>
      </c>
    </row>
    <row r="2" spans="1:7" ht="21.75" customHeight="1">
      <c r="A2" s="181" t="s">
        <v>326</v>
      </c>
      <c r="B2" s="182"/>
      <c r="C2" s="182"/>
      <c r="D2" s="182"/>
      <c r="E2" s="182"/>
      <c r="F2" s="182"/>
      <c r="G2" s="182"/>
    </row>
    <row r="3" ht="12" customHeight="1">
      <c r="G3" s="1" t="s">
        <v>33</v>
      </c>
    </row>
    <row r="4" spans="1:7" ht="33" customHeight="1">
      <c r="A4" s="25" t="s">
        <v>132</v>
      </c>
      <c r="B4" s="25" t="s">
        <v>133</v>
      </c>
      <c r="C4" s="25" t="s">
        <v>112</v>
      </c>
      <c r="D4" s="25" t="s">
        <v>134</v>
      </c>
      <c r="E4" s="25" t="s">
        <v>135</v>
      </c>
      <c r="F4" s="25" t="s">
        <v>136</v>
      </c>
      <c r="G4" s="25" t="s">
        <v>137</v>
      </c>
    </row>
    <row r="5" spans="1:7" ht="33" customHeight="1">
      <c r="A5" s="25" t="s">
        <v>123</v>
      </c>
      <c r="B5" s="25" t="s">
        <v>123</v>
      </c>
      <c r="C5" s="25">
        <v>1</v>
      </c>
      <c r="D5" s="25">
        <v>2</v>
      </c>
      <c r="E5" s="25">
        <v>3</v>
      </c>
      <c r="F5" s="25">
        <v>4</v>
      </c>
      <c r="G5" s="25" t="s">
        <v>123</v>
      </c>
    </row>
    <row r="6" spans="1:7" s="157" customFormat="1" ht="33" customHeight="1">
      <c r="A6" s="161" t="s">
        <v>381</v>
      </c>
      <c r="B6" s="161"/>
      <c r="C6" s="161">
        <v>6654.18</v>
      </c>
      <c r="D6" s="161">
        <v>1363.27</v>
      </c>
      <c r="E6" s="161">
        <v>3772.91</v>
      </c>
      <c r="F6" s="161">
        <v>1518</v>
      </c>
      <c r="G6" s="161"/>
    </row>
    <row r="7" spans="1:7" s="79" customFormat="1" ht="33" customHeight="1">
      <c r="A7" s="158" t="s">
        <v>387</v>
      </c>
      <c r="B7" s="159" t="s">
        <v>392</v>
      </c>
      <c r="C7" s="133">
        <v>317.25</v>
      </c>
      <c r="D7" s="134">
        <v>258.21</v>
      </c>
      <c r="E7" s="146">
        <v>59.04</v>
      </c>
      <c r="F7" s="25"/>
      <c r="G7" s="25"/>
    </row>
    <row r="8" spans="1:7" s="79" customFormat="1" ht="33" customHeight="1">
      <c r="A8" s="158" t="s">
        <v>388</v>
      </c>
      <c r="B8" s="159" t="s">
        <v>393</v>
      </c>
      <c r="C8" s="133">
        <v>286.16</v>
      </c>
      <c r="D8" s="134">
        <v>264.31</v>
      </c>
      <c r="E8" s="146">
        <v>21.85</v>
      </c>
      <c r="F8" s="25"/>
      <c r="G8" s="25"/>
    </row>
    <row r="9" spans="1:7" s="79" customFormat="1" ht="33" customHeight="1">
      <c r="A9" s="158" t="s">
        <v>386</v>
      </c>
      <c r="B9" s="160" t="s">
        <v>398</v>
      </c>
      <c r="C9" s="133">
        <v>1915.84</v>
      </c>
      <c r="D9" s="134">
        <v>473.88</v>
      </c>
      <c r="E9" s="146">
        <v>1441.96</v>
      </c>
      <c r="F9" s="25"/>
      <c r="G9" s="25"/>
    </row>
    <row r="10" spans="1:7" ht="33" customHeight="1">
      <c r="A10" s="25" t="s">
        <v>384</v>
      </c>
      <c r="B10" s="119" t="s">
        <v>399</v>
      </c>
      <c r="C10" s="25">
        <v>49.14</v>
      </c>
      <c r="D10" s="119">
        <v>49.14</v>
      </c>
      <c r="E10" s="25"/>
      <c r="F10" s="119"/>
      <c r="G10" s="25"/>
    </row>
    <row r="11" spans="1:7" s="163" customFormat="1" ht="33" customHeight="1">
      <c r="A11" s="162">
        <v>2150199</v>
      </c>
      <c r="B11" s="162" t="s">
        <v>400</v>
      </c>
      <c r="C11" s="162">
        <v>2775.79</v>
      </c>
      <c r="D11" s="162">
        <v>317.73</v>
      </c>
      <c r="E11" s="162">
        <v>2250.06</v>
      </c>
      <c r="F11" s="162">
        <v>208</v>
      </c>
      <c r="G11" s="162"/>
    </row>
    <row r="12" spans="1:7" s="79" customFormat="1" ht="33" customHeight="1">
      <c r="A12" s="25">
        <v>2240204</v>
      </c>
      <c r="B12" s="119" t="s">
        <v>319</v>
      </c>
      <c r="C12" s="25">
        <v>1310</v>
      </c>
      <c r="D12" s="25"/>
      <c r="E12" s="25"/>
      <c r="F12" s="25">
        <v>1310</v>
      </c>
      <c r="G12" s="25"/>
    </row>
    <row r="13" ht="33" customHeight="1"/>
    <row r="14" ht="33" customHeight="1"/>
  </sheetData>
  <sheetProtection/>
  <mergeCells count="1">
    <mergeCell ref="A2:G2"/>
  </mergeCells>
  <printOptions horizontalCentered="1"/>
  <pageMargins left="0.59" right="0.59" top="0.61" bottom="0.58" header="0.5" footer="0.5"/>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showGridLines="0" showZeros="0" zoomScalePageLayoutView="0" workbookViewId="0" topLeftCell="A1">
      <selection activeCell="C19" sqref="C19"/>
    </sheetView>
  </sheetViews>
  <sheetFormatPr defaultColWidth="9.16015625" defaultRowHeight="12.75" customHeight="1"/>
  <cols>
    <col min="1" max="1" width="19" style="0" customWidth="1"/>
    <col min="2" max="2" width="34.33203125" style="0" customWidth="1"/>
    <col min="3" max="3" width="23.83203125" style="0" customWidth="1"/>
    <col min="4" max="4" width="21.33203125" style="0" customWidth="1"/>
    <col min="5" max="5" width="22.16015625" style="0" customWidth="1"/>
    <col min="6" max="6" width="20" style="0" customWidth="1"/>
  </cols>
  <sheetData>
    <row r="1" ht="30" customHeight="1">
      <c r="A1" s="17" t="s">
        <v>13</v>
      </c>
    </row>
    <row r="2" spans="1:6" ht="28.5" customHeight="1">
      <c r="A2" s="128" t="s">
        <v>325</v>
      </c>
      <c r="B2" s="24"/>
      <c r="C2" s="24"/>
      <c r="D2" s="24"/>
      <c r="E2" s="24"/>
      <c r="F2" s="24"/>
    </row>
    <row r="3" ht="22.5" customHeight="1">
      <c r="F3" s="1" t="s">
        <v>33</v>
      </c>
    </row>
    <row r="4" spans="1:6" ht="21" customHeight="1">
      <c r="A4" s="25" t="s">
        <v>138</v>
      </c>
      <c r="B4" s="25" t="s">
        <v>139</v>
      </c>
      <c r="C4" s="25" t="s">
        <v>112</v>
      </c>
      <c r="D4" s="25" t="s">
        <v>134</v>
      </c>
      <c r="E4" s="25" t="s">
        <v>135</v>
      </c>
      <c r="F4" s="25" t="s">
        <v>136</v>
      </c>
    </row>
    <row r="5" spans="1:6" ht="21" customHeight="1">
      <c r="A5" s="20" t="s">
        <v>123</v>
      </c>
      <c r="B5" s="20" t="s">
        <v>123</v>
      </c>
      <c r="C5" s="20">
        <v>1</v>
      </c>
      <c r="D5" s="20">
        <v>2</v>
      </c>
      <c r="E5" s="20">
        <v>3</v>
      </c>
      <c r="F5" s="20">
        <v>4</v>
      </c>
    </row>
    <row r="6" spans="1:6" s="124" customFormat="1" ht="21" customHeight="1">
      <c r="A6" s="125"/>
      <c r="B6" s="126" t="s">
        <v>112</v>
      </c>
      <c r="C6" s="127">
        <v>6654.18</v>
      </c>
      <c r="D6" s="123"/>
      <c r="E6" s="123"/>
      <c r="F6" s="21"/>
    </row>
    <row r="7" spans="1:6" s="124" customFormat="1" ht="21" customHeight="1">
      <c r="A7" s="121" t="s">
        <v>342</v>
      </c>
      <c r="B7" s="121" t="s">
        <v>343</v>
      </c>
      <c r="C7" s="123">
        <v>265.1113</v>
      </c>
      <c r="D7" s="123">
        <v>265.1113</v>
      </c>
      <c r="E7" s="123"/>
      <c r="F7" s="111"/>
    </row>
    <row r="8" spans="1:6" ht="21" customHeight="1">
      <c r="A8" s="108" t="s">
        <v>348</v>
      </c>
      <c r="B8" s="108" t="s">
        <v>344</v>
      </c>
      <c r="C8" s="107">
        <v>93.3386</v>
      </c>
      <c r="D8" s="107">
        <v>93.3386</v>
      </c>
      <c r="E8" s="70"/>
      <c r="F8" s="111"/>
    </row>
    <row r="9" spans="1:6" ht="21" customHeight="1">
      <c r="A9" s="120" t="s">
        <v>349</v>
      </c>
      <c r="B9" s="108" t="s">
        <v>345</v>
      </c>
      <c r="C9" s="107">
        <v>23.2079</v>
      </c>
      <c r="D9" s="107">
        <v>23.2079</v>
      </c>
      <c r="E9" s="70"/>
      <c r="F9" s="111"/>
    </row>
    <row r="10" spans="1:6" ht="21" customHeight="1">
      <c r="A10" s="120" t="s">
        <v>350</v>
      </c>
      <c r="B10" s="108" t="s">
        <v>346</v>
      </c>
      <c r="C10" s="107">
        <v>8.6789</v>
      </c>
      <c r="D10" s="107">
        <v>8.6789</v>
      </c>
      <c r="E10" s="70"/>
      <c r="F10" s="18"/>
    </row>
    <row r="11" spans="1:6" ht="21" customHeight="1">
      <c r="A11" s="109" t="s">
        <v>351</v>
      </c>
      <c r="B11" s="109" t="s">
        <v>347</v>
      </c>
      <c r="C11" s="107">
        <v>139.8859</v>
      </c>
      <c r="D11" s="107">
        <v>139.8859</v>
      </c>
      <c r="E11" s="70"/>
      <c r="F11" s="18"/>
    </row>
    <row r="12" spans="1:6" ht="21" customHeight="1">
      <c r="A12" s="121" t="s">
        <v>352</v>
      </c>
      <c r="B12" s="121" t="s">
        <v>357</v>
      </c>
      <c r="C12" s="123">
        <v>2290.54</v>
      </c>
      <c r="D12" s="122"/>
      <c r="E12" s="123">
        <v>59.04</v>
      </c>
      <c r="F12" s="131">
        <v>2231.5</v>
      </c>
    </row>
    <row r="13" spans="1:6" ht="21" customHeight="1">
      <c r="A13" s="109" t="s">
        <v>353</v>
      </c>
      <c r="B13" s="109" t="s">
        <v>358</v>
      </c>
      <c r="C13" s="70">
        <v>28.5879</v>
      </c>
      <c r="D13" s="107"/>
      <c r="E13" s="70">
        <v>28.5879</v>
      </c>
      <c r="F13" s="18"/>
    </row>
    <row r="14" spans="1:6" ht="21" customHeight="1">
      <c r="A14" s="132" t="s">
        <v>379</v>
      </c>
      <c r="B14" s="132" t="s">
        <v>380</v>
      </c>
      <c r="C14" s="70">
        <v>30</v>
      </c>
      <c r="D14" s="107"/>
      <c r="E14" s="70"/>
      <c r="F14" s="18">
        <v>30</v>
      </c>
    </row>
    <row r="15" spans="1:6" ht="21" customHeight="1">
      <c r="A15" s="109" t="s">
        <v>354</v>
      </c>
      <c r="B15" s="109" t="s">
        <v>359</v>
      </c>
      <c r="C15" s="70">
        <v>770.7</v>
      </c>
      <c r="D15" s="107"/>
      <c r="E15" s="70">
        <v>0.5</v>
      </c>
      <c r="F15" s="18">
        <v>770.2</v>
      </c>
    </row>
    <row r="16" spans="1:6" ht="21" customHeight="1">
      <c r="A16" s="109" t="s">
        <v>355</v>
      </c>
      <c r="B16" s="109" t="s">
        <v>360</v>
      </c>
      <c r="C16" s="70">
        <v>1</v>
      </c>
      <c r="D16" s="107"/>
      <c r="E16" s="70">
        <v>1</v>
      </c>
      <c r="F16" s="18"/>
    </row>
    <row r="17" spans="1:6" s="124" customFormat="1" ht="21" customHeight="1">
      <c r="A17" s="108" t="s">
        <v>356</v>
      </c>
      <c r="B17" s="108" t="s">
        <v>361</v>
      </c>
      <c r="C17" s="70">
        <v>8</v>
      </c>
      <c r="D17" s="107"/>
      <c r="E17" s="70">
        <v>8</v>
      </c>
      <c r="F17" s="18"/>
    </row>
    <row r="18" spans="1:6" ht="21" customHeight="1">
      <c r="A18" s="108" t="s">
        <v>362</v>
      </c>
      <c r="B18" s="108" t="s">
        <v>363</v>
      </c>
      <c r="C18" s="70">
        <v>1452.25</v>
      </c>
      <c r="D18" s="107"/>
      <c r="E18" s="70">
        <v>20.95</v>
      </c>
      <c r="F18" s="70">
        <v>1431.3</v>
      </c>
    </row>
    <row r="19" spans="1:6" ht="21" customHeight="1">
      <c r="A19" s="121" t="s">
        <v>373</v>
      </c>
      <c r="B19" s="121" t="s">
        <v>374</v>
      </c>
      <c r="C19" s="123">
        <v>1518</v>
      </c>
      <c r="D19" s="122"/>
      <c r="E19" s="123"/>
      <c r="F19" s="131">
        <v>1518</v>
      </c>
    </row>
    <row r="20" spans="1:6" ht="21" customHeight="1">
      <c r="A20" s="108" t="s">
        <v>375</v>
      </c>
      <c r="B20" s="108" t="s">
        <v>377</v>
      </c>
      <c r="C20" s="70">
        <v>1460</v>
      </c>
      <c r="D20" s="107"/>
      <c r="E20" s="70"/>
      <c r="F20" s="70">
        <v>1460</v>
      </c>
    </row>
    <row r="21" spans="1:6" ht="21" customHeight="1">
      <c r="A21" s="108" t="s">
        <v>376</v>
      </c>
      <c r="B21" s="108" t="s">
        <v>378</v>
      </c>
      <c r="C21" s="70">
        <v>58</v>
      </c>
      <c r="D21" s="107"/>
      <c r="E21" s="70"/>
      <c r="F21" s="70">
        <v>58</v>
      </c>
    </row>
    <row r="22" spans="1:6" ht="21" customHeight="1">
      <c r="A22" s="121" t="s">
        <v>364</v>
      </c>
      <c r="B22" s="121" t="s">
        <v>365</v>
      </c>
      <c r="C22" s="123">
        <v>2578.7491</v>
      </c>
      <c r="D22" s="122"/>
      <c r="E22" s="123"/>
      <c r="F22" s="18"/>
    </row>
    <row r="23" spans="1:6" ht="21" customHeight="1">
      <c r="A23" s="108" t="s">
        <v>366</v>
      </c>
      <c r="B23" s="108" t="s">
        <v>368</v>
      </c>
      <c r="C23" s="70">
        <v>1096.3796</v>
      </c>
      <c r="D23" s="107">
        <v>1096.3796</v>
      </c>
      <c r="E23" s="70"/>
      <c r="F23" s="70"/>
    </row>
    <row r="24" spans="1:6" ht="21" customHeight="1">
      <c r="A24" s="108" t="s">
        <v>367</v>
      </c>
      <c r="B24" s="108" t="s">
        <v>369</v>
      </c>
      <c r="C24" s="70">
        <v>1482.3695</v>
      </c>
      <c r="D24" s="107"/>
      <c r="E24" s="70">
        <v>1482.3695</v>
      </c>
      <c r="F24" s="70"/>
    </row>
    <row r="25" spans="1:6" ht="21" customHeight="1">
      <c r="A25" s="121" t="s">
        <v>370</v>
      </c>
      <c r="B25" s="121" t="s">
        <v>296</v>
      </c>
      <c r="C25" s="122">
        <v>1.77</v>
      </c>
      <c r="D25" s="122"/>
      <c r="E25" s="123"/>
      <c r="F25" s="70"/>
    </row>
    <row r="26" spans="1:6" ht="21" customHeight="1">
      <c r="A26" s="108" t="s">
        <v>371</v>
      </c>
      <c r="B26" s="108" t="s">
        <v>372</v>
      </c>
      <c r="C26" s="18">
        <v>1.7664</v>
      </c>
      <c r="D26" s="18">
        <v>1.7664</v>
      </c>
      <c r="E26" s="18"/>
      <c r="F26" s="18"/>
    </row>
    <row r="27" ht="15.75" customHeight="1"/>
    <row r="28" ht="15.75" customHeight="1"/>
    <row r="29" ht="15.75" customHeight="1"/>
    <row r="30" ht="15.75" customHeight="1"/>
    <row r="31" ht="15.75" customHeight="1"/>
    <row r="32" ht="15.75" customHeight="1"/>
    <row r="33" ht="15.75" customHeight="1"/>
    <row r="34" ht="15.75" customHeight="1"/>
    <row r="35" ht="15.75" customHeight="1"/>
    <row r="36" s="124" customFormat="1" ht="15.75" customHeight="1"/>
    <row r="37" ht="15.75" customHeight="1"/>
    <row r="38" ht="15.75" customHeight="1"/>
    <row r="39" ht="15.75" customHeight="1"/>
    <row r="40" ht="15.75" customHeight="1"/>
    <row r="41" ht="15.75" customHeight="1"/>
  </sheetData>
  <sheetProtection/>
  <printOptions horizontalCentered="1"/>
  <pageMargins left="0.59" right="0.59" top="0.79" bottom="0.79"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26"/>
  <sheetViews>
    <sheetView showGridLines="0" showZeros="0" zoomScalePageLayoutView="0" workbookViewId="0" topLeftCell="A1">
      <selection activeCell="A7" sqref="A7:IV14"/>
    </sheetView>
  </sheetViews>
  <sheetFormatPr defaultColWidth="9.16015625" defaultRowHeight="12.75" customHeight="1"/>
  <cols>
    <col min="1" max="1" width="19.5" style="0" customWidth="1"/>
    <col min="2" max="2" width="29.33203125" style="0" customWidth="1"/>
    <col min="3" max="3" width="19.5" style="0" customWidth="1"/>
    <col min="4" max="4" width="19.16015625" style="0" customWidth="1"/>
    <col min="5" max="5" width="20.83203125" style="0" customWidth="1"/>
    <col min="6" max="6" width="26" style="0" customWidth="1"/>
  </cols>
  <sheetData>
    <row r="1" spans="1:6" ht="30" customHeight="1">
      <c r="A1" s="136" t="s">
        <v>15</v>
      </c>
      <c r="B1" s="135"/>
      <c r="C1" s="135"/>
      <c r="D1" s="135"/>
      <c r="E1" s="135"/>
      <c r="F1" s="135"/>
    </row>
    <row r="2" spans="1:6" ht="28.5" customHeight="1">
      <c r="A2" s="183" t="s">
        <v>382</v>
      </c>
      <c r="B2" s="183"/>
      <c r="C2" s="183"/>
      <c r="D2" s="183"/>
      <c r="E2" s="183"/>
      <c r="F2" s="183"/>
    </row>
    <row r="3" spans="1:6" ht="22.5" customHeight="1">
      <c r="A3" s="137"/>
      <c r="B3" s="137"/>
      <c r="C3" s="137"/>
      <c r="D3" s="137"/>
      <c r="E3" s="137"/>
      <c r="F3" s="139" t="s">
        <v>33</v>
      </c>
    </row>
    <row r="4" spans="1:6" ht="28.5" customHeight="1">
      <c r="A4" s="140" t="s">
        <v>132</v>
      </c>
      <c r="B4" s="140" t="s">
        <v>133</v>
      </c>
      <c r="C4" s="140" t="s">
        <v>112</v>
      </c>
      <c r="D4" s="140" t="s">
        <v>134</v>
      </c>
      <c r="E4" s="140" t="s">
        <v>135</v>
      </c>
      <c r="F4" s="140" t="s">
        <v>137</v>
      </c>
    </row>
    <row r="5" spans="1:6" ht="28.5" customHeight="1">
      <c r="A5" s="141" t="s">
        <v>123</v>
      </c>
      <c r="B5" s="141" t="s">
        <v>123</v>
      </c>
      <c r="C5" s="141">
        <v>1</v>
      </c>
      <c r="D5" s="141">
        <v>2</v>
      </c>
      <c r="E5" s="141">
        <v>3</v>
      </c>
      <c r="F5" s="141" t="s">
        <v>123</v>
      </c>
    </row>
    <row r="6" spans="1:6" s="157" customFormat="1" ht="27" customHeight="1">
      <c r="A6" s="155"/>
      <c r="B6" s="156" t="s">
        <v>112</v>
      </c>
      <c r="C6" s="149">
        <v>2904.68</v>
      </c>
      <c r="D6" s="150">
        <v>1363.27</v>
      </c>
      <c r="E6" s="151">
        <v>1541.41</v>
      </c>
      <c r="F6" s="155"/>
    </row>
    <row r="7" spans="1:6" s="152" customFormat="1" ht="27" customHeight="1">
      <c r="A7" s="147" t="s">
        <v>389</v>
      </c>
      <c r="B7" s="154" t="s">
        <v>396</v>
      </c>
      <c r="C7" s="149">
        <v>336.29</v>
      </c>
      <c r="D7" s="150">
        <v>317.73</v>
      </c>
      <c r="E7" s="151">
        <v>18.56</v>
      </c>
      <c r="F7" s="147"/>
    </row>
    <row r="8" spans="1:6" ht="27" customHeight="1">
      <c r="A8" s="143" t="s">
        <v>390</v>
      </c>
      <c r="B8" s="142" t="s">
        <v>397</v>
      </c>
      <c r="C8" s="133">
        <v>336.29</v>
      </c>
      <c r="D8" s="134">
        <v>317.73</v>
      </c>
      <c r="E8" s="146">
        <v>18.56</v>
      </c>
      <c r="F8" s="143"/>
    </row>
    <row r="9" spans="1:6" s="152" customFormat="1" ht="27" customHeight="1">
      <c r="A9" s="147" t="s">
        <v>383</v>
      </c>
      <c r="B9" s="148" t="s">
        <v>394</v>
      </c>
      <c r="C9" s="153">
        <v>49.14</v>
      </c>
      <c r="D9" s="153">
        <v>49.14</v>
      </c>
      <c r="E9" s="151"/>
      <c r="F9" s="147"/>
    </row>
    <row r="10" spans="1:6" ht="27" customHeight="1">
      <c r="A10" s="143" t="s">
        <v>384</v>
      </c>
      <c r="B10" s="144" t="s">
        <v>395</v>
      </c>
      <c r="C10" s="145">
        <v>49.14</v>
      </c>
      <c r="D10" s="145">
        <v>49.14</v>
      </c>
      <c r="E10" s="146"/>
      <c r="F10" s="143"/>
    </row>
    <row r="11" spans="1:6" s="152" customFormat="1" ht="27" customHeight="1">
      <c r="A11" s="147" t="s">
        <v>385</v>
      </c>
      <c r="B11" s="148" t="s">
        <v>391</v>
      </c>
      <c r="C11" s="149">
        <v>2519.25</v>
      </c>
      <c r="D11" s="150">
        <v>996.4</v>
      </c>
      <c r="E11" s="151">
        <v>1522.85</v>
      </c>
      <c r="F11" s="147"/>
    </row>
    <row r="12" spans="1:6" ht="27" customHeight="1">
      <c r="A12" s="143" t="s">
        <v>387</v>
      </c>
      <c r="B12" s="144" t="s">
        <v>392</v>
      </c>
      <c r="C12" s="133">
        <v>317.25</v>
      </c>
      <c r="D12" s="134">
        <v>258.21</v>
      </c>
      <c r="E12" s="146">
        <v>59.04</v>
      </c>
      <c r="F12" s="143"/>
    </row>
    <row r="13" spans="1:6" ht="27" customHeight="1">
      <c r="A13" s="143" t="s">
        <v>388</v>
      </c>
      <c r="B13" s="144" t="s">
        <v>393</v>
      </c>
      <c r="C13" s="133">
        <v>286.16</v>
      </c>
      <c r="D13" s="134">
        <v>264.31</v>
      </c>
      <c r="E13" s="146">
        <v>21.85</v>
      </c>
      <c r="F13" s="143"/>
    </row>
    <row r="14" spans="1:6" ht="27" customHeight="1">
      <c r="A14" s="143" t="s">
        <v>386</v>
      </c>
      <c r="B14" s="142" t="s">
        <v>398</v>
      </c>
      <c r="C14" s="133">
        <v>1915.84</v>
      </c>
      <c r="D14" s="134">
        <v>473.88</v>
      </c>
      <c r="E14" s="146">
        <v>1441.96</v>
      </c>
      <c r="F14" s="143"/>
    </row>
    <row r="15" spans="3:5" ht="12.75" customHeight="1">
      <c r="C15" s="79"/>
      <c r="D15" s="79"/>
      <c r="E15" s="79"/>
    </row>
    <row r="18" spans="1:6" ht="12.75" customHeight="1">
      <c r="A18" s="135"/>
      <c r="B18" s="135"/>
      <c r="C18" s="135"/>
      <c r="D18" s="135"/>
      <c r="E18" s="135"/>
      <c r="F18" s="138"/>
    </row>
    <row r="19" spans="1:6" ht="12.75" customHeight="1">
      <c r="A19" s="135"/>
      <c r="B19" s="135"/>
      <c r="C19" s="135"/>
      <c r="D19" s="135"/>
      <c r="E19" s="135"/>
      <c r="F19" s="138"/>
    </row>
    <row r="20" spans="1:6" ht="12.75" customHeight="1">
      <c r="A20" s="138"/>
      <c r="B20" s="138"/>
      <c r="C20" s="138"/>
      <c r="D20" s="138"/>
      <c r="E20" s="138"/>
      <c r="F20" s="138"/>
    </row>
    <row r="21" spans="1:6" ht="12.75" customHeight="1">
      <c r="A21" s="135"/>
      <c r="B21" s="135"/>
      <c r="C21" s="135"/>
      <c r="D21" s="135"/>
      <c r="E21" s="135"/>
      <c r="F21" s="135"/>
    </row>
    <row r="22" spans="1:6" ht="12.75" customHeight="1">
      <c r="A22" s="135"/>
      <c r="B22" s="135"/>
      <c r="C22" s="135"/>
      <c r="D22" s="135"/>
      <c r="E22" s="135"/>
      <c r="F22" s="135"/>
    </row>
    <row r="23" spans="1:6" ht="12.75" customHeight="1">
      <c r="A23" s="135"/>
      <c r="B23" s="135"/>
      <c r="C23" s="135"/>
      <c r="D23" s="135"/>
      <c r="E23" s="135"/>
      <c r="F23" s="135"/>
    </row>
    <row r="24" spans="1:6" ht="12.75" customHeight="1">
      <c r="A24" s="135"/>
      <c r="B24" s="135"/>
      <c r="C24" s="135"/>
      <c r="D24" s="135"/>
      <c r="E24" s="135"/>
      <c r="F24" s="135"/>
    </row>
    <row r="25" spans="1:6" ht="12.75" customHeight="1">
      <c r="A25" s="135"/>
      <c r="B25" s="135"/>
      <c r="C25" s="135"/>
      <c r="D25" s="135"/>
      <c r="E25" s="135"/>
      <c r="F25" s="135"/>
    </row>
    <row r="26" spans="1:6" ht="12.75" customHeight="1">
      <c r="A26" s="135"/>
      <c r="B26" s="135"/>
      <c r="C26" s="135"/>
      <c r="D26" s="135"/>
      <c r="E26" s="135"/>
      <c r="F26" s="135"/>
    </row>
  </sheetData>
  <sheetProtection/>
  <mergeCells count="1">
    <mergeCell ref="A2:F2"/>
  </mergeCells>
  <printOptions horizontalCentered="1"/>
  <pageMargins left="0.59" right="0.59" top="0.79" bottom="0.79" header="0.5" footer="0.5"/>
  <pageSetup fitToHeight="100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2019-05-31T12:05:23Z</cp:lastPrinted>
  <dcterms:created xsi:type="dcterms:W3CDTF">2018-01-09T01:56:11Z</dcterms:created>
  <dcterms:modified xsi:type="dcterms:W3CDTF">2019-06-12T07:50:38Z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