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<sst xmlns="http://schemas.openxmlformats.org/spreadsheetml/2006/main" count="903" uniqueCount="364">
  <si>
    <t>附件2</t>
  </si>
  <si>
    <t>2018年部门综合预算公开报表</t>
  </si>
  <si>
    <t xml:space="preserve">                部门名称：神木市机构编制委员会办公室</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</si>
  <si>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</si>
  <si>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</si>
  <si>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</si>
  <si>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</si>
  <si>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</si>
  <si>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</si>
  <si>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</si>
  <si>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</si>
  <si>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</si>
  <si>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</si>
  <si>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</si>
  <si>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</si>
  <si>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</si>
  <si>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</si>
  <si>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</si>
  <si>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</si>
  <si>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</si>
  <si>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</si>
  <si>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</si>
  <si>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</si>
  <si>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</si>
  <si>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</si>
  <si>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</si>
  <si>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</si>
  <si>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</si>
  <si>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</si>
  <si>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</si>
  <si>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</si>
  <si>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</si>
  <si>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</si>
  <si>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</si>
  <si>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</si>
  <si>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</si>
  <si>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</si>
  <si>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</si>
  <si>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</si>
  <si>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</si>
  <si>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</si>
  <si>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</si>
  <si>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</si>
  <si>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</si>
  <si>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</si>
  <si>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</si>
  <si>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</si>
  <si>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</si>
  <si>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</si>
  <si>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</si>
  <si>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</si>
  <si>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</si>
  <si>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</si>
  <si>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</si>
  <si>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</si>
  <si>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</si>
  <si>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</si>
  <si>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</si>
  <si>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</si>
  <si>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</si>
  <si>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</si>
  <si>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</si>
  <si>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</si>
  <si>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</si>
  <si>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</si>
  <si>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</si>
  <si>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</si>
  <si>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</si>
  <si>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</si>
  <si>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</si>
  <si>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</si>
  <si>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</si>
  <si>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</si>
  <si>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</si>
  <si>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</si>
  <si>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</si>
  <si>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</si>
  <si>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</si>
  <si>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</si>
  <si>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</si>
  <si>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</si>
  <si>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</si>
  <si>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</si>
  <si>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</si>
  <si>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</si>
  <si>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</si>
  <si>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</si>
  <si>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</si>
  <si>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</si>
  <si>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</si>
  <si>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</si>
  <si>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</si>
  <si>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</si>
  <si>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</si>
  <si>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</si>
  <si>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</si>
  <si>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</si>
  <si>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</si>
  <si>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</si>
  <si>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</si>
  <si>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</si>
  <si>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</si>
  <si>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</si>
  <si>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</si>
  <si>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</si>
  <si>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</si>
  <si>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</si>
  <si>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</si>
  <si>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</si>
  <si>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</si>
  <si>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</si>
  <si>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</si>
  <si>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</si>
  <si>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</si>
  <si>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</si>
  <si>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</si>
  <si>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</si>
  <si>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</si>
  <si>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</si>
  <si>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</si>
  <si>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</si>
  <si>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</si>
  <si>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</si>
  <si>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</si>
  <si>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</si>
  <si>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</si>
  <si>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</si>
  <si>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</si>
  <si>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</si>
  <si>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</si>
  <si>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</si>
  <si>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</si>
  <si>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</si>
  <si>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</si>
  <si>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</si>
  <si>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</si>
  <si>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神木市机构编制委员会办公室</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</si>
  <si>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</si>
  <si>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</si>
  <si>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</si>
  <si>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</si>
  <si>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</si>
  <si>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</si>
  <si>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</si>
  <si>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</si>
  <si>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</si>
  <si>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</si>
  <si>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</si>
  <si>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</si>
  <si>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</si>
  <si>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</si>
  <si>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</si>
  <si>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</si>
  <si>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人力资源事物</t>
  </si>
  <si>
    <t>行政运行</t>
  </si>
  <si>
    <t>一般行政管理事物</t>
  </si>
  <si>
    <t>住房保障支出</t>
  </si>
  <si>
    <t>住房改革支出</t>
  </si>
  <si>
    <t>住房公积金</t>
  </si>
  <si>
    <t>经济科目编码</t>
  </si>
  <si>
    <t>经济科目名称</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</si>
  <si>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</si>
  <si>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</si>
  <si>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</si>
  <si>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</si>
  <si>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</si>
  <si>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</si>
  <si>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</si>
  <si>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</si>
  <si>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</si>
  <si>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</si>
  <si>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</si>
  <si>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</si>
  <si>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</si>
  <si>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</si>
  <si>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3011201</t>
  </si>
  <si>
    <t>失业保险</t>
  </si>
  <si>
    <t>3011202</t>
  </si>
  <si>
    <t>工伤保险</t>
  </si>
  <si>
    <t>30113</t>
  </si>
  <si>
    <t>3019906</t>
  </si>
  <si>
    <t>三费</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</si>
  <si>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</si>
  <si>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</si>
  <si>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</si>
  <si>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</si>
  <si>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</si>
  <si>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</si>
  <si>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</si>
  <si>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</si>
  <si>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</si>
  <si>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</si>
  <si>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</si>
  <si>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</si>
  <si>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</si>
  <si>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</si>
  <si>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</si>
  <si>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</si>
  <si>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</si>
  <si>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</si>
  <si>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30211</t>
  </si>
  <si>
    <t>差费</t>
  </si>
  <si>
    <t>30217</t>
  </si>
  <si>
    <t>公务接待费</t>
  </si>
  <si>
    <t>30226</t>
  </si>
  <si>
    <t>劳务费</t>
  </si>
  <si>
    <t>30228</t>
  </si>
  <si>
    <t>工会经费</t>
  </si>
  <si>
    <t>30231</t>
  </si>
  <si>
    <t>公务用车维护费</t>
  </si>
  <si>
    <t>30239</t>
  </si>
  <si>
    <t>其他交通费用</t>
  </si>
  <si>
    <t>30299</t>
  </si>
  <si>
    <t>其他商品服务支出</t>
  </si>
  <si>
    <t>303</t>
  </si>
  <si>
    <t>对个人和家庭补助</t>
  </si>
  <si>
    <t>30301</t>
  </si>
  <si>
    <t>离休费</t>
  </si>
  <si>
    <t>30302</t>
  </si>
  <si>
    <t>退休费</t>
  </si>
  <si>
    <t>30304</t>
  </si>
  <si>
    <t>抚恤金</t>
  </si>
  <si>
    <t>310</t>
  </si>
  <si>
    <t>其他资本支出</t>
  </si>
  <si>
    <t>31002</t>
  </si>
  <si>
    <t>办公设备购置</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</si>
  <si>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</si>
  <si>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</si>
  <si>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</si>
  <si>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</si>
  <si>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</si>
  <si>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</si>
  <si>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</si>
  <si>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</si>
  <si>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</si>
  <si>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</si>
  <si>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</si>
  <si>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</si>
  <si>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</si>
  <si>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</si>
  <si>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</si>
  <si>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</si>
  <si>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</si>
  <si>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</si>
  <si>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</si>
  <si>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</si>
  <si>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</si>
  <si>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</si>
  <si>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</si>
  <si>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</si>
  <si>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</si>
  <si>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</si>
  <si>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</si>
  <si>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</si>
  <si>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</si>
  <si>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</si>
  <si>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</si>
  <si>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</si>
  <si>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</si>
  <si>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</si>
  <si>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</si>
  <si>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</si>
  <si>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</si>
  <si>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 xml:space="preserve">                   中文域名注册费</t>
  </si>
  <si>
    <t xml:space="preserve">                   社会信用代码工本费</t>
  </si>
  <si>
    <t xml:space="preserve">                  政府机制体制改革经费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</si>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</sst>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1"/>
      <color indexed="8"/>
      <name val="宋体"/>
      <family val="0"/>
    </font>
    <font>
      <b/>
      <sz val="13"/>
      <color indexed="54"/>
      <name val="宋体"/>
      <family val="0"/>
    </font>
    <font>
      <sz val="11"/>
      <color indexed="10"/>
      <name val="宋体"/>
      <family val="0"/>
    </font>
    <font>
      <b/>
      <sz val="10"/>
      <name val="Arial"/>
      <family val="2"/>
    </font>
    <font>
      <sz val="11"/>
      <color indexed="16"/>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b/>
      <sz val="15"/>
      <color indexed="54"/>
      <name val="宋体"/>
      <family val="0"/>
    </font>
    <font>
      <b/>
      <sz val="11"/>
      <color indexed="63"/>
      <name val="宋体"/>
      <family val="0"/>
    </font>
    <font>
      <sz val="11"/>
      <color indexed="6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6" fillId="0" borderId="0" applyFont="0" applyFill="0" applyBorder="0" applyAlignment="0" applyProtection="0"/>
    <xf numFmtId="179"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24" xfId="0" applyBorder="1" applyAlignment="1">
      <alignment horizontal="center" vertical="center"/>
    </xf>
    <xf numFmtId="4" fontId="0" fillId="0" borderId="9" xfId="0" applyNumberForma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68" t="s">
        <v>1</v>
      </c>
    </row>
    <row r="3" spans="1:14" ht="93.75" customHeight="1">
      <c r="A3" s="169"/>
      <c r="N3" s="59"/>
    </row>
    <row r="4" ht="81.75" customHeight="1">
      <c r="A4" s="170" t="s">
        <v>2</v>
      </c>
    </row>
    <row r="5" ht="40.5" customHeight="1">
      <c r="A5" s="170" t="s">
        <v>3</v>
      </c>
    </row>
    <row r="6" ht="36.75" customHeight="1">
      <c r="A6" s="170"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B23" sqref="B2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227</v>
      </c>
      <c r="B2" s="81"/>
      <c r="C2" s="81"/>
      <c r="D2" s="81"/>
      <c r="E2" s="81"/>
      <c r="F2" s="81"/>
    </row>
    <row r="3" ht="22.5" customHeight="1">
      <c r="F3" s="4" t="s">
        <v>45</v>
      </c>
    </row>
    <row r="4" spans="1:6" ht="22.5" customHeight="1">
      <c r="A4" s="83" t="s">
        <v>159</v>
      </c>
      <c r="B4" s="83" t="s">
        <v>160</v>
      </c>
      <c r="C4" s="83" t="s">
        <v>125</v>
      </c>
      <c r="D4" s="83" t="s">
        <v>148</v>
      </c>
      <c r="E4" s="83" t="s">
        <v>149</v>
      </c>
      <c r="F4" s="83" t="s">
        <v>151</v>
      </c>
    </row>
    <row r="5" spans="1:6" ht="21.75" customHeight="1">
      <c r="A5" s="120" t="s">
        <v>135</v>
      </c>
      <c r="B5" s="121" t="s">
        <v>135</v>
      </c>
      <c r="C5" s="70">
        <v>1</v>
      </c>
      <c r="D5" s="70">
        <v>2</v>
      </c>
      <c r="E5" s="70">
        <v>3</v>
      </c>
      <c r="F5" s="70" t="s">
        <v>135</v>
      </c>
    </row>
    <row r="6" spans="1:6" ht="17.25" customHeight="1">
      <c r="A6" s="120"/>
      <c r="B6" s="121" t="s">
        <v>125</v>
      </c>
      <c r="C6" s="108">
        <f>D6+E6</f>
        <v>117.82</v>
      </c>
      <c r="D6" s="122">
        <v>98.88</v>
      </c>
      <c r="E6" s="122">
        <v>18.94</v>
      </c>
      <c r="F6" s="74"/>
    </row>
    <row r="7" spans="1:6" ht="17.25" customHeight="1">
      <c r="A7" s="120" t="s">
        <v>161</v>
      </c>
      <c r="B7" s="120" t="s">
        <v>162</v>
      </c>
      <c r="C7">
        <v>98.88</v>
      </c>
      <c r="D7">
        <v>98.88</v>
      </c>
      <c r="E7" s="106"/>
      <c r="F7" s="74"/>
    </row>
    <row r="8" spans="1:6" ht="17.25" customHeight="1">
      <c r="A8" s="120" t="s">
        <v>163</v>
      </c>
      <c r="B8" s="120" t="s">
        <v>164</v>
      </c>
      <c r="C8" s="106">
        <v>46.95</v>
      </c>
      <c r="D8" s="106">
        <v>46.95</v>
      </c>
      <c r="E8" s="106"/>
      <c r="F8" s="74"/>
    </row>
    <row r="9" spans="1:6" ht="17.25" customHeight="1">
      <c r="A9" s="120" t="s">
        <v>165</v>
      </c>
      <c r="B9" s="120" t="s">
        <v>166</v>
      </c>
      <c r="C9" s="106">
        <v>18.85</v>
      </c>
      <c r="D9" s="106">
        <v>18.85</v>
      </c>
      <c r="E9" s="106"/>
      <c r="F9" s="74"/>
    </row>
    <row r="10" spans="1:6" ht="17.25" customHeight="1">
      <c r="A10" s="120" t="s">
        <v>167</v>
      </c>
      <c r="B10" s="123" t="s">
        <v>168</v>
      </c>
      <c r="C10" s="106">
        <v>2.83</v>
      </c>
      <c r="D10" s="106">
        <v>2.83</v>
      </c>
      <c r="E10" s="106"/>
      <c r="F10" s="74"/>
    </row>
    <row r="11" spans="1:6" ht="17.25" customHeight="1">
      <c r="A11" s="120" t="s">
        <v>169</v>
      </c>
      <c r="B11" s="120" t="s">
        <v>170</v>
      </c>
      <c r="C11" s="106">
        <v>2.21</v>
      </c>
      <c r="D11" s="106">
        <v>2.21</v>
      </c>
      <c r="E11" s="106"/>
      <c r="F11" s="74"/>
    </row>
    <row r="12" spans="1:6" ht="17.25" customHeight="1">
      <c r="A12" s="120" t="s">
        <v>171</v>
      </c>
      <c r="B12" s="120" t="s">
        <v>172</v>
      </c>
      <c r="C12" s="106">
        <v>12.83</v>
      </c>
      <c r="D12" s="106">
        <v>12.83</v>
      </c>
      <c r="E12" s="106"/>
      <c r="F12" s="83"/>
    </row>
    <row r="13" spans="1:6" ht="17.25" customHeight="1">
      <c r="A13" s="120" t="s">
        <v>173</v>
      </c>
      <c r="B13" s="120" t="s">
        <v>174</v>
      </c>
      <c r="C13" s="106">
        <v>5.13</v>
      </c>
      <c r="D13" s="106">
        <v>5.13</v>
      </c>
      <c r="E13" s="106"/>
      <c r="F13" s="70"/>
    </row>
    <row r="14" spans="1:6" ht="17.25" customHeight="1">
      <c r="A14" s="120" t="s">
        <v>175</v>
      </c>
      <c r="B14" s="120" t="s">
        <v>176</v>
      </c>
      <c r="C14" s="106">
        <v>0.062</v>
      </c>
      <c r="D14" s="106">
        <v>0.062</v>
      </c>
      <c r="E14" s="106"/>
      <c r="F14" s="74"/>
    </row>
    <row r="15" spans="1:6" ht="17.25" customHeight="1">
      <c r="A15" s="120" t="s">
        <v>177</v>
      </c>
      <c r="B15" s="120" t="s">
        <v>178</v>
      </c>
      <c r="C15" s="106">
        <v>0.54</v>
      </c>
      <c r="D15" s="106">
        <v>0.54</v>
      </c>
      <c r="E15" s="106"/>
      <c r="F15" s="74"/>
    </row>
    <row r="16" spans="1:6" ht="17.25" customHeight="1">
      <c r="A16" s="120" t="s">
        <v>179</v>
      </c>
      <c r="B16" s="120" t="s">
        <v>158</v>
      </c>
      <c r="C16" s="106">
        <v>8.16</v>
      </c>
      <c r="D16" s="106">
        <v>8.16</v>
      </c>
      <c r="E16" s="106"/>
      <c r="F16" s="74"/>
    </row>
    <row r="17" spans="1:6" ht="17.25" customHeight="1">
      <c r="A17" s="120" t="s">
        <v>180</v>
      </c>
      <c r="B17" s="120" t="s">
        <v>181</v>
      </c>
      <c r="C17" s="106">
        <v>1.31</v>
      </c>
      <c r="D17" s="106">
        <v>1.31</v>
      </c>
      <c r="E17" s="106"/>
      <c r="F17" s="74"/>
    </row>
    <row r="18" spans="1:6" ht="17.25" customHeight="1">
      <c r="A18" s="120" t="s">
        <v>182</v>
      </c>
      <c r="B18" s="120" t="s">
        <v>183</v>
      </c>
      <c r="C18" s="106">
        <v>18.94</v>
      </c>
      <c r="D18" s="106"/>
      <c r="E18" s="106">
        <v>18.94</v>
      </c>
      <c r="F18" s="74"/>
    </row>
    <row r="19" spans="1:6" ht="17.25" customHeight="1">
      <c r="A19" s="120" t="s">
        <v>184</v>
      </c>
      <c r="B19" s="120" t="s">
        <v>185</v>
      </c>
      <c r="C19" s="106">
        <v>2</v>
      </c>
      <c r="D19" s="106"/>
      <c r="E19" s="106">
        <v>2</v>
      </c>
      <c r="F19" s="74"/>
    </row>
    <row r="20" spans="1:6" ht="17.25" customHeight="1">
      <c r="A20" s="120" t="s">
        <v>186</v>
      </c>
      <c r="B20" s="120" t="s">
        <v>187</v>
      </c>
      <c r="C20" s="106">
        <v>1</v>
      </c>
      <c r="D20" s="106"/>
      <c r="E20" s="106">
        <v>1</v>
      </c>
      <c r="F20" s="74"/>
    </row>
    <row r="21" spans="1:6" ht="17.25" customHeight="1">
      <c r="A21" s="120" t="s">
        <v>188</v>
      </c>
      <c r="B21" s="120" t="s">
        <v>189</v>
      </c>
      <c r="C21" s="106"/>
      <c r="D21" s="106"/>
      <c r="E21" s="106"/>
      <c r="F21" s="74"/>
    </row>
    <row r="22" spans="1:6" ht="17.25" customHeight="1">
      <c r="A22" s="120" t="s">
        <v>190</v>
      </c>
      <c r="B22" s="120" t="s">
        <v>191</v>
      </c>
      <c r="C22" s="106"/>
      <c r="D22" s="106"/>
      <c r="E22" s="106"/>
      <c r="F22" s="74"/>
    </row>
    <row r="23" spans="1:6" ht="17.25" customHeight="1">
      <c r="A23" s="120" t="s">
        <v>192</v>
      </c>
      <c r="B23" t="s">
        <v>193</v>
      </c>
      <c r="C23" s="106">
        <v>0.5</v>
      </c>
      <c r="D23" s="106"/>
      <c r="E23" s="106">
        <v>0.5</v>
      </c>
      <c r="F23" s="74"/>
    </row>
    <row r="24" spans="1:6" ht="17.25" customHeight="1">
      <c r="A24" s="120" t="s">
        <v>194</v>
      </c>
      <c r="B24" s="120" t="s">
        <v>195</v>
      </c>
      <c r="C24" s="106"/>
      <c r="D24" s="106"/>
      <c r="E24" s="106"/>
      <c r="F24" s="74"/>
    </row>
    <row r="25" spans="1:6" ht="17.25" customHeight="1">
      <c r="A25" s="120" t="s">
        <v>196</v>
      </c>
      <c r="B25" s="120" t="s">
        <v>197</v>
      </c>
      <c r="C25" s="106">
        <v>1</v>
      </c>
      <c r="D25" s="106"/>
      <c r="E25" s="106">
        <v>1</v>
      </c>
      <c r="F25" s="74"/>
    </row>
    <row r="26" spans="1:6" ht="17.25" customHeight="1">
      <c r="A26" s="120" t="s">
        <v>198</v>
      </c>
      <c r="B26" s="120" t="s">
        <v>199</v>
      </c>
      <c r="C26" s="106"/>
      <c r="D26" s="106"/>
      <c r="E26" s="106"/>
      <c r="F26" s="74"/>
    </row>
    <row r="27" spans="1:6" ht="17.25" customHeight="1">
      <c r="A27" s="124" t="s">
        <v>200</v>
      </c>
      <c r="B27" s="124" t="s">
        <v>201</v>
      </c>
      <c r="C27" s="106">
        <v>6</v>
      </c>
      <c r="D27" s="106"/>
      <c r="E27" s="106">
        <v>6</v>
      </c>
      <c r="F27" s="74"/>
    </row>
    <row r="28" spans="1:6" ht="17.25" customHeight="1">
      <c r="A28" s="124" t="s">
        <v>202</v>
      </c>
      <c r="B28" s="124" t="s">
        <v>203</v>
      </c>
      <c r="C28" s="106"/>
      <c r="D28" s="106"/>
      <c r="E28" s="106"/>
      <c r="F28" s="74"/>
    </row>
    <row r="29" spans="1:6" ht="17.25" customHeight="1">
      <c r="A29" s="124" t="s">
        <v>204</v>
      </c>
      <c r="B29" s="124" t="s">
        <v>205</v>
      </c>
      <c r="C29" s="106"/>
      <c r="D29" s="106"/>
      <c r="E29" s="106"/>
      <c r="F29" s="83"/>
    </row>
    <row r="30" spans="1:6" ht="17.25" customHeight="1">
      <c r="A30" s="124" t="s">
        <v>206</v>
      </c>
      <c r="B30" s="124" t="s">
        <v>207</v>
      </c>
      <c r="C30" s="106">
        <v>0.82</v>
      </c>
      <c r="D30" s="106"/>
      <c r="E30" s="106">
        <v>0.82</v>
      </c>
      <c r="F30" s="70"/>
    </row>
    <row r="31" spans="1:6" ht="17.25" customHeight="1">
      <c r="A31" s="124" t="s">
        <v>208</v>
      </c>
      <c r="B31" s="124" t="s">
        <v>209</v>
      </c>
      <c r="C31" s="106"/>
      <c r="D31" s="106"/>
      <c r="E31" s="106"/>
      <c r="F31" s="125"/>
    </row>
    <row r="32" spans="1:6" ht="17.25" customHeight="1">
      <c r="A32" s="124" t="s">
        <v>210</v>
      </c>
      <c r="B32" s="124" t="s">
        <v>211</v>
      </c>
      <c r="C32" s="106">
        <v>5.82</v>
      </c>
      <c r="D32" s="106"/>
      <c r="E32" s="106">
        <v>5.82</v>
      </c>
      <c r="F32" s="125"/>
    </row>
    <row r="33" spans="1:6" ht="17.25" customHeight="1">
      <c r="A33" s="124" t="s">
        <v>212</v>
      </c>
      <c r="B33" s="124" t="s">
        <v>213</v>
      </c>
      <c r="C33" s="106"/>
      <c r="D33" s="106"/>
      <c r="E33" s="106"/>
      <c r="F33" s="125"/>
    </row>
    <row r="34" spans="1:6" ht="17.25" customHeight="1">
      <c r="A34" s="120"/>
      <c r="B34" s="120"/>
      <c r="C34" s="106"/>
      <c r="D34" s="106"/>
      <c r="E34" s="106"/>
      <c r="F34" s="125"/>
    </row>
    <row r="35" spans="1:6" ht="17.25" customHeight="1">
      <c r="A35" s="120"/>
      <c r="B35" s="120"/>
      <c r="C35" s="106"/>
      <c r="D35" s="106"/>
      <c r="E35" s="106"/>
      <c r="F35" s="125"/>
    </row>
    <row r="36" spans="1:6" ht="17.25" customHeight="1">
      <c r="A36" s="120"/>
      <c r="B36" s="120"/>
      <c r="C36" s="106"/>
      <c r="D36" s="106"/>
      <c r="E36" s="106"/>
      <c r="F36" s="74"/>
    </row>
    <row r="37" spans="1:6" ht="17.25" customHeight="1">
      <c r="A37" s="120"/>
      <c r="B37" s="120"/>
      <c r="C37" s="106"/>
      <c r="D37" s="106"/>
      <c r="E37" s="106"/>
      <c r="F37" s="74"/>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2">
      <selection activeCell="C42" sqref="C42:C4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45</v>
      </c>
    </row>
    <row r="4" spans="1:6" ht="16.5" customHeight="1">
      <c r="A4" s="101" t="s">
        <v>46</v>
      </c>
      <c r="B4" s="101"/>
      <c r="C4" s="101" t="s">
        <v>47</v>
      </c>
      <c r="D4" s="101"/>
      <c r="E4" s="101"/>
      <c r="F4" s="101"/>
    </row>
    <row r="5" spans="1:6" ht="16.5" customHeight="1">
      <c r="A5" s="101" t="s">
        <v>48</v>
      </c>
      <c r="B5" s="101" t="s">
        <v>49</v>
      </c>
      <c r="C5" s="101" t="s">
        <v>50</v>
      </c>
      <c r="D5" s="102" t="s">
        <v>49</v>
      </c>
      <c r="E5" s="101" t="s">
        <v>51</v>
      </c>
      <c r="F5" s="101" t="s">
        <v>49</v>
      </c>
    </row>
    <row r="6" spans="1:6" ht="16.5" customHeight="1">
      <c r="A6" s="103" t="s">
        <v>228</v>
      </c>
      <c r="B6" s="104"/>
      <c r="C6" s="105" t="s">
        <v>229</v>
      </c>
      <c r="D6" s="106"/>
      <c r="E6" s="107" t="s">
        <v>230</v>
      </c>
      <c r="F6" s="108">
        <f>SUM(F7:F10)</f>
        <v>0</v>
      </c>
    </row>
    <row r="7" spans="1:6" ht="16.5" customHeight="1">
      <c r="A7" s="109"/>
      <c r="B7" s="104"/>
      <c r="C7" s="105" t="s">
        <v>231</v>
      </c>
      <c r="D7" s="106"/>
      <c r="E7" s="110" t="s">
        <v>232</v>
      </c>
      <c r="F7" s="111"/>
    </row>
    <row r="8" spans="1:8" ht="16.5" customHeight="1">
      <c r="A8" s="109"/>
      <c r="B8" s="104"/>
      <c r="C8" s="105" t="s">
        <v>233</v>
      </c>
      <c r="D8" s="106"/>
      <c r="E8" s="110" t="s">
        <v>234</v>
      </c>
      <c r="F8" s="111"/>
      <c r="H8" s="59"/>
    </row>
    <row r="9" spans="1:6" ht="16.5" customHeight="1">
      <c r="A9" s="103"/>
      <c r="B9" s="104"/>
      <c r="C9" s="105" t="s">
        <v>235</v>
      </c>
      <c r="D9" s="106"/>
      <c r="E9" s="110" t="s">
        <v>236</v>
      </c>
      <c r="F9" s="111"/>
    </row>
    <row r="10" spans="1:7" ht="16.5" customHeight="1">
      <c r="A10" s="103"/>
      <c r="B10" s="104"/>
      <c r="C10" s="105" t="s">
        <v>237</v>
      </c>
      <c r="D10" s="106"/>
      <c r="E10" s="110" t="s">
        <v>238</v>
      </c>
      <c r="F10" s="111"/>
      <c r="G10" s="59"/>
    </row>
    <row r="11" spans="1:7" ht="16.5" customHeight="1">
      <c r="A11" s="109"/>
      <c r="B11" s="104"/>
      <c r="C11" s="105" t="s">
        <v>239</v>
      </c>
      <c r="D11" s="106"/>
      <c r="E11" s="110" t="s">
        <v>240</v>
      </c>
      <c r="F11" s="108">
        <f>SUM(F12:F21)</f>
        <v>0</v>
      </c>
      <c r="G11" s="59"/>
    </row>
    <row r="12" spans="1:7" ht="16.5" customHeight="1">
      <c r="A12" s="109"/>
      <c r="B12" s="104"/>
      <c r="C12" s="105" t="s">
        <v>241</v>
      </c>
      <c r="D12" s="106"/>
      <c r="E12" s="110" t="s">
        <v>232</v>
      </c>
      <c r="F12" s="111"/>
      <c r="G12" s="59"/>
    </row>
    <row r="13" spans="1:7" ht="16.5" customHeight="1">
      <c r="A13" s="112"/>
      <c r="B13" s="104"/>
      <c r="C13" s="105" t="s">
        <v>242</v>
      </c>
      <c r="D13" s="106"/>
      <c r="E13" s="110" t="s">
        <v>234</v>
      </c>
      <c r="F13" s="111"/>
      <c r="G13" s="59"/>
    </row>
    <row r="14" spans="1:6" ht="16.5" customHeight="1">
      <c r="A14" s="112"/>
      <c r="B14" s="104"/>
      <c r="C14" s="105" t="s">
        <v>243</v>
      </c>
      <c r="D14" s="106"/>
      <c r="E14" s="110" t="s">
        <v>236</v>
      </c>
      <c r="F14" s="111"/>
    </row>
    <row r="15" spans="1:6" ht="16.5" customHeight="1">
      <c r="A15" s="112"/>
      <c r="B15" s="104"/>
      <c r="C15" s="105" t="s">
        <v>244</v>
      </c>
      <c r="D15" s="106"/>
      <c r="E15" s="110" t="s">
        <v>245</v>
      </c>
      <c r="F15" s="111"/>
    </row>
    <row r="16" spans="1:8" ht="16.5" customHeight="1">
      <c r="A16" s="74"/>
      <c r="B16" s="113"/>
      <c r="C16" s="105" t="s">
        <v>246</v>
      </c>
      <c r="D16" s="106"/>
      <c r="E16" s="110" t="s">
        <v>247</v>
      </c>
      <c r="F16" s="111"/>
      <c r="H16" s="59"/>
    </row>
    <row r="17" spans="1:6" ht="16.5" customHeight="1">
      <c r="A17" s="75"/>
      <c r="B17" s="113"/>
      <c r="C17" s="105" t="s">
        <v>248</v>
      </c>
      <c r="D17" s="106"/>
      <c r="E17" s="110" t="s">
        <v>249</v>
      </c>
      <c r="F17" s="111"/>
    </row>
    <row r="18" spans="1:6" ht="16.5" customHeight="1">
      <c r="A18" s="75"/>
      <c r="B18" s="113"/>
      <c r="C18" s="105" t="s">
        <v>250</v>
      </c>
      <c r="D18" s="106"/>
      <c r="E18" s="110" t="s">
        <v>251</v>
      </c>
      <c r="F18" s="111"/>
    </row>
    <row r="19" spans="1:6" ht="16.5" customHeight="1">
      <c r="A19" s="112"/>
      <c r="B19" s="113"/>
      <c r="C19" s="105" t="s">
        <v>252</v>
      </c>
      <c r="D19" s="106"/>
      <c r="E19" s="110" t="s">
        <v>253</v>
      </c>
      <c r="F19" s="111"/>
    </row>
    <row r="20" spans="1:6" ht="16.5" customHeight="1">
      <c r="A20" s="112"/>
      <c r="B20" s="104"/>
      <c r="C20" s="105" t="s">
        <v>254</v>
      </c>
      <c r="D20" s="106"/>
      <c r="E20" s="110" t="s">
        <v>255</v>
      </c>
      <c r="F20" s="111"/>
    </row>
    <row r="21" spans="1:6" ht="16.5" customHeight="1">
      <c r="A21" s="74"/>
      <c r="B21" s="104"/>
      <c r="C21" s="75"/>
      <c r="D21" s="106"/>
      <c r="E21" s="110" t="s">
        <v>256</v>
      </c>
      <c r="F21" s="111"/>
    </row>
    <row r="22" spans="1:6" ht="16.5" customHeight="1">
      <c r="A22" s="75"/>
      <c r="B22" s="104"/>
      <c r="C22" s="75"/>
      <c r="D22" s="106"/>
      <c r="E22" s="114" t="s">
        <v>257</v>
      </c>
      <c r="F22" s="111"/>
    </row>
    <row r="23" spans="1:6" ht="16.5" customHeight="1">
      <c r="A23" s="75"/>
      <c r="B23" s="104"/>
      <c r="C23" s="75"/>
      <c r="D23" s="106"/>
      <c r="E23" s="114" t="s">
        <v>258</v>
      </c>
      <c r="F23" s="111"/>
    </row>
    <row r="24" spans="1:6" ht="16.5" customHeight="1">
      <c r="A24" s="75"/>
      <c r="B24" s="104"/>
      <c r="C24" s="105"/>
      <c r="D24" s="115"/>
      <c r="E24" s="114" t="s">
        <v>259</v>
      </c>
      <c r="F24" s="111"/>
    </row>
    <row r="25" spans="1:6" ht="16.5" customHeight="1">
      <c r="A25" s="75"/>
      <c r="B25" s="104"/>
      <c r="C25" s="105"/>
      <c r="D25" s="115"/>
      <c r="E25" s="103"/>
      <c r="F25" s="116"/>
    </row>
    <row r="26" spans="1:6" ht="16.5" customHeight="1">
      <c r="A26" s="102" t="s">
        <v>109</v>
      </c>
      <c r="B26" s="117">
        <f>B6</f>
        <v>0</v>
      </c>
      <c r="C26" s="102" t="s">
        <v>110</v>
      </c>
      <c r="D26" s="118">
        <f>SUM(D6:D20)</f>
        <v>0</v>
      </c>
      <c r="E26" s="102" t="s">
        <v>110</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6" sqref="D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45</v>
      </c>
    </row>
    <row r="4" spans="1:4" ht="22.5" customHeight="1">
      <c r="A4" s="83" t="s">
        <v>120</v>
      </c>
      <c r="B4" s="69" t="s">
        <v>260</v>
      </c>
      <c r="C4" s="83" t="s">
        <v>261</v>
      </c>
      <c r="D4" s="83" t="s">
        <v>262</v>
      </c>
    </row>
    <row r="5" spans="1:4" ht="17.25" customHeight="1">
      <c r="A5" s="70" t="s">
        <v>135</v>
      </c>
      <c r="B5" s="70" t="s">
        <v>135</v>
      </c>
      <c r="C5" s="70" t="s">
        <v>135</v>
      </c>
      <c r="D5" s="71" t="s">
        <v>135</v>
      </c>
    </row>
    <row r="6" spans="1:4" ht="17.25" customHeight="1">
      <c r="A6" s="74"/>
      <c r="B6" s="74" t="s">
        <v>125</v>
      </c>
      <c r="C6" s="74">
        <v>40.8</v>
      </c>
      <c r="D6" s="74"/>
    </row>
    <row r="7" spans="1:4" ht="17.25" customHeight="1">
      <c r="A7" s="74">
        <v>118001</v>
      </c>
      <c r="B7" s="74" t="s">
        <v>136</v>
      </c>
      <c r="C7" s="74">
        <v>40.8</v>
      </c>
      <c r="D7" s="74"/>
    </row>
    <row r="8" spans="1:4" ht="17.25" customHeight="1">
      <c r="A8" s="74"/>
      <c r="B8" s="74" t="s">
        <v>263</v>
      </c>
      <c r="C8" s="74">
        <v>11.8</v>
      </c>
      <c r="D8" s="74"/>
    </row>
    <row r="9" spans="1:4" ht="17.25" customHeight="1">
      <c r="A9" s="74"/>
      <c r="B9" s="74" t="s">
        <v>264</v>
      </c>
      <c r="C9" s="74">
        <v>9</v>
      </c>
      <c r="D9" s="74"/>
    </row>
    <row r="10" spans="1:4" ht="17.25" customHeight="1">
      <c r="A10" s="74"/>
      <c r="B10" s="74" t="s">
        <v>265</v>
      </c>
      <c r="C10" s="74">
        <v>20</v>
      </c>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122.39999999999999</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45</v>
      </c>
      <c r="N3" s="87"/>
    </row>
    <row r="4" spans="1:14" ht="18" customHeight="1">
      <c r="A4" s="67" t="s">
        <v>266</v>
      </c>
      <c r="B4" s="67"/>
      <c r="C4" s="67"/>
      <c r="D4" s="67" t="s">
        <v>120</v>
      </c>
      <c r="E4" s="63" t="s">
        <v>267</v>
      </c>
      <c r="F4" s="67" t="s">
        <v>268</v>
      </c>
      <c r="G4" s="82" t="s">
        <v>269</v>
      </c>
      <c r="H4" s="76" t="s">
        <v>270</v>
      </c>
      <c r="I4" s="67" t="s">
        <v>271</v>
      </c>
      <c r="J4" s="67" t="s">
        <v>159</v>
      </c>
      <c r="K4" s="67"/>
      <c r="L4" s="77" t="s">
        <v>272</v>
      </c>
      <c r="M4" s="67" t="s">
        <v>273</v>
      </c>
      <c r="N4" s="62" t="s">
        <v>274</v>
      </c>
    </row>
    <row r="5" spans="1:14" ht="18" customHeight="1">
      <c r="A5" s="83" t="s">
        <v>275</v>
      </c>
      <c r="B5" s="83" t="s">
        <v>276</v>
      </c>
      <c r="C5" s="83" t="s">
        <v>277</v>
      </c>
      <c r="D5" s="67"/>
      <c r="E5" s="63"/>
      <c r="F5" s="67"/>
      <c r="G5" s="84"/>
      <c r="H5" s="76"/>
      <c r="I5" s="67"/>
      <c r="J5" s="67" t="s">
        <v>275</v>
      </c>
      <c r="K5" s="67" t="s">
        <v>276</v>
      </c>
      <c r="L5" s="79"/>
      <c r="M5" s="67"/>
      <c r="N5" s="62"/>
    </row>
    <row r="6" spans="1:14" ht="18" customHeight="1">
      <c r="A6" s="83" t="s">
        <v>135</v>
      </c>
      <c r="B6" s="83" t="s">
        <v>135</v>
      </c>
      <c r="C6" s="83" t="s">
        <v>135</v>
      </c>
      <c r="D6" s="70" t="s">
        <v>135</v>
      </c>
      <c r="E6" s="70" t="s">
        <v>135</v>
      </c>
      <c r="F6" s="85" t="s">
        <v>135</v>
      </c>
      <c r="G6" s="70" t="s">
        <v>135</v>
      </c>
      <c r="H6" s="70" t="s">
        <v>135</v>
      </c>
      <c r="I6" s="70" t="s">
        <v>135</v>
      </c>
      <c r="J6" s="67" t="s">
        <v>135</v>
      </c>
      <c r="K6" s="67" t="s">
        <v>135</v>
      </c>
      <c r="L6" s="70" t="s">
        <v>135</v>
      </c>
      <c r="M6" s="70" t="s">
        <v>135</v>
      </c>
      <c r="N6" s="70" t="s">
        <v>135</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C1" sqref="C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45</v>
      </c>
    </row>
    <row r="4" spans="1:29" ht="17.25" customHeight="1">
      <c r="A4" s="62" t="s">
        <v>120</v>
      </c>
      <c r="B4" s="62" t="s">
        <v>121</v>
      </c>
      <c r="C4" s="63" t="s">
        <v>278</v>
      </c>
      <c r="D4" s="64"/>
      <c r="E4" s="64"/>
      <c r="F4" s="64"/>
      <c r="G4" s="64"/>
      <c r="H4" s="64"/>
      <c r="I4" s="64"/>
      <c r="J4" s="64"/>
      <c r="K4" s="76"/>
      <c r="L4" s="63" t="s">
        <v>279</v>
      </c>
      <c r="M4" s="64"/>
      <c r="N4" s="64"/>
      <c r="O4" s="64"/>
      <c r="P4" s="64"/>
      <c r="Q4" s="64"/>
      <c r="R4" s="64"/>
      <c r="S4" s="64"/>
      <c r="T4" s="76"/>
      <c r="U4" s="63" t="s">
        <v>280</v>
      </c>
      <c r="V4" s="64"/>
      <c r="W4" s="64"/>
      <c r="X4" s="64"/>
      <c r="Y4" s="64"/>
      <c r="Z4" s="64"/>
      <c r="AA4" s="64"/>
      <c r="AB4" s="64"/>
      <c r="AC4" s="76"/>
    </row>
    <row r="5" spans="1:29" ht="17.25" customHeight="1">
      <c r="A5" s="62"/>
      <c r="B5" s="62"/>
      <c r="C5" s="65" t="s">
        <v>125</v>
      </c>
      <c r="D5" s="63" t="s">
        <v>281</v>
      </c>
      <c r="E5" s="64"/>
      <c r="F5" s="64"/>
      <c r="G5" s="64"/>
      <c r="H5" s="64"/>
      <c r="I5" s="76"/>
      <c r="J5" s="77" t="s">
        <v>282</v>
      </c>
      <c r="K5" s="77" t="s">
        <v>283</v>
      </c>
      <c r="L5" s="65" t="s">
        <v>125</v>
      </c>
      <c r="M5" s="63" t="s">
        <v>281</v>
      </c>
      <c r="N5" s="64"/>
      <c r="O5" s="64"/>
      <c r="P5" s="64"/>
      <c r="Q5" s="64"/>
      <c r="R5" s="76"/>
      <c r="S5" s="77" t="s">
        <v>282</v>
      </c>
      <c r="T5" s="77" t="s">
        <v>283</v>
      </c>
      <c r="U5" s="65" t="s">
        <v>125</v>
      </c>
      <c r="V5" s="63" t="s">
        <v>281</v>
      </c>
      <c r="W5" s="64"/>
      <c r="X5" s="64"/>
      <c r="Y5" s="64"/>
      <c r="Z5" s="64"/>
      <c r="AA5" s="76"/>
      <c r="AB5" s="77" t="s">
        <v>282</v>
      </c>
      <c r="AC5" s="77" t="s">
        <v>283</v>
      </c>
    </row>
    <row r="6" spans="1:29" ht="23.25" customHeight="1">
      <c r="A6" s="62"/>
      <c r="B6" s="62"/>
      <c r="C6" s="66"/>
      <c r="D6" s="67" t="s">
        <v>133</v>
      </c>
      <c r="E6" s="67" t="s">
        <v>284</v>
      </c>
      <c r="F6" s="67" t="s">
        <v>203</v>
      </c>
      <c r="G6" s="67" t="s">
        <v>285</v>
      </c>
      <c r="H6" s="67"/>
      <c r="I6" s="67"/>
      <c r="J6" s="78"/>
      <c r="K6" s="78"/>
      <c r="L6" s="66"/>
      <c r="M6" s="67" t="s">
        <v>133</v>
      </c>
      <c r="N6" s="67" t="s">
        <v>284</v>
      </c>
      <c r="O6" s="67" t="s">
        <v>203</v>
      </c>
      <c r="P6" s="67" t="s">
        <v>285</v>
      </c>
      <c r="Q6" s="67"/>
      <c r="R6" s="67"/>
      <c r="S6" s="78"/>
      <c r="T6" s="78"/>
      <c r="U6" s="66"/>
      <c r="V6" s="67" t="s">
        <v>133</v>
      </c>
      <c r="W6" s="67" t="s">
        <v>284</v>
      </c>
      <c r="X6" s="67" t="s">
        <v>203</v>
      </c>
      <c r="Y6" s="67" t="s">
        <v>285</v>
      </c>
      <c r="Z6" s="67"/>
      <c r="AA6" s="67"/>
      <c r="AB6" s="78"/>
      <c r="AC6" s="78"/>
    </row>
    <row r="7" spans="1:29" ht="44.25" customHeight="1">
      <c r="A7" s="62"/>
      <c r="B7" s="62"/>
      <c r="C7" s="68"/>
      <c r="D7" s="67"/>
      <c r="E7" s="67"/>
      <c r="F7" s="67"/>
      <c r="G7" s="69" t="s">
        <v>133</v>
      </c>
      <c r="H7" s="69" t="s">
        <v>286</v>
      </c>
      <c r="I7" s="69" t="s">
        <v>287</v>
      </c>
      <c r="J7" s="79"/>
      <c r="K7" s="79"/>
      <c r="L7" s="68"/>
      <c r="M7" s="67"/>
      <c r="N7" s="67"/>
      <c r="O7" s="67"/>
      <c r="P7" s="69" t="s">
        <v>133</v>
      </c>
      <c r="Q7" s="69" t="s">
        <v>286</v>
      </c>
      <c r="R7" s="69" t="s">
        <v>287</v>
      </c>
      <c r="S7" s="79"/>
      <c r="T7" s="79"/>
      <c r="U7" s="68"/>
      <c r="V7" s="67"/>
      <c r="W7" s="67"/>
      <c r="X7" s="67"/>
      <c r="Y7" s="69" t="s">
        <v>133</v>
      </c>
      <c r="Z7" s="69" t="s">
        <v>286</v>
      </c>
      <c r="AA7" s="69" t="s">
        <v>287</v>
      </c>
      <c r="AB7" s="79"/>
      <c r="AC7" s="79"/>
    </row>
    <row r="8" spans="1:29" ht="19.5" customHeight="1">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288</v>
      </c>
      <c r="V8" s="70" t="s">
        <v>289</v>
      </c>
      <c r="W8" s="70" t="s">
        <v>290</v>
      </c>
      <c r="X8" s="70" t="s">
        <v>291</v>
      </c>
      <c r="Y8" s="70" t="s">
        <v>292</v>
      </c>
      <c r="Z8" s="70" t="s">
        <v>293</v>
      </c>
      <c r="AA8" s="70" t="s">
        <v>294</v>
      </c>
      <c r="AB8" s="70" t="s">
        <v>295</v>
      </c>
      <c r="AC8" s="70" t="s">
        <v>296</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297</v>
      </c>
      <c r="B5" s="20"/>
      <c r="C5" s="20"/>
      <c r="D5" s="21"/>
      <c r="E5" s="21"/>
      <c r="F5" s="21"/>
      <c r="G5" s="21"/>
      <c r="H5" s="21"/>
      <c r="I5" s="21"/>
    </row>
    <row r="6" spans="1:9" ht="21.75" customHeight="1">
      <c r="A6" s="22" t="s">
        <v>298</v>
      </c>
      <c r="B6" s="23"/>
      <c r="C6" s="23"/>
      <c r="D6" s="24"/>
      <c r="E6" s="24"/>
      <c r="F6" s="22" t="s">
        <v>299</v>
      </c>
      <c r="G6" s="25"/>
      <c r="H6" s="21"/>
      <c r="I6" s="21"/>
    </row>
    <row r="7" spans="1:9" ht="21.75" customHeight="1">
      <c r="A7" s="26" t="s">
        <v>300</v>
      </c>
      <c r="B7" s="27"/>
      <c r="C7" s="28"/>
      <c r="D7" s="29" t="s">
        <v>301</v>
      </c>
      <c r="E7" s="29"/>
      <c r="F7" s="30" t="s">
        <v>302</v>
      </c>
      <c r="G7" s="31"/>
      <c r="H7" s="32"/>
      <c r="I7" s="48"/>
    </row>
    <row r="8" spans="1:9" ht="21.75" customHeight="1">
      <c r="A8" s="33"/>
      <c r="B8" s="34"/>
      <c r="C8" s="35"/>
      <c r="D8" s="29" t="s">
        <v>303</v>
      </c>
      <c r="E8" s="29"/>
      <c r="F8" s="30" t="s">
        <v>303</v>
      </c>
      <c r="G8" s="31"/>
      <c r="H8" s="32"/>
      <c r="I8" s="48"/>
    </row>
    <row r="9" spans="1:9" ht="21.75" customHeight="1">
      <c r="A9" s="36"/>
      <c r="B9" s="37"/>
      <c r="C9" s="38"/>
      <c r="D9" s="29" t="s">
        <v>304</v>
      </c>
      <c r="E9" s="29"/>
      <c r="F9" s="30" t="s">
        <v>305</v>
      </c>
      <c r="G9" s="31"/>
      <c r="H9" s="32"/>
      <c r="I9" s="48"/>
    </row>
    <row r="10" spans="1:9" ht="21.75" customHeight="1">
      <c r="A10" s="21" t="s">
        <v>306</v>
      </c>
      <c r="B10" s="24" t="s">
        <v>307</v>
      </c>
      <c r="C10" s="24"/>
      <c r="D10" s="24"/>
      <c r="E10" s="24"/>
      <c r="F10" s="22" t="s">
        <v>308</v>
      </c>
      <c r="G10" s="23"/>
      <c r="H10" s="23"/>
      <c r="I10" s="25"/>
    </row>
    <row r="11" spans="1:9" ht="100.5" customHeight="1">
      <c r="A11" s="39"/>
      <c r="B11" s="40" t="s">
        <v>309</v>
      </c>
      <c r="C11" s="40"/>
      <c r="D11" s="40"/>
      <c r="E11" s="40"/>
      <c r="F11" s="41" t="s">
        <v>309</v>
      </c>
      <c r="G11" s="42"/>
      <c r="H11" s="43"/>
      <c r="I11" s="49"/>
    </row>
    <row r="12" spans="1:9" ht="24">
      <c r="A12" s="24" t="s">
        <v>310</v>
      </c>
      <c r="B12" s="44" t="s">
        <v>311</v>
      </c>
      <c r="C12" s="24" t="s">
        <v>312</v>
      </c>
      <c r="D12" s="24" t="s">
        <v>313</v>
      </c>
      <c r="E12" s="24" t="s">
        <v>314</v>
      </c>
      <c r="F12" s="24" t="s">
        <v>312</v>
      </c>
      <c r="G12" s="24" t="s">
        <v>313</v>
      </c>
      <c r="H12" s="24"/>
      <c r="I12" s="24" t="s">
        <v>314</v>
      </c>
    </row>
    <row r="13" spans="1:9" ht="21.75" customHeight="1">
      <c r="A13" s="24"/>
      <c r="B13" s="24" t="s">
        <v>315</v>
      </c>
      <c r="C13" s="24" t="s">
        <v>316</v>
      </c>
      <c r="D13" s="29" t="s">
        <v>317</v>
      </c>
      <c r="E13" s="45"/>
      <c r="F13" s="24" t="s">
        <v>316</v>
      </c>
      <c r="G13" s="46" t="s">
        <v>317</v>
      </c>
      <c r="H13" s="46"/>
      <c r="I13" s="45"/>
    </row>
    <row r="14" spans="1:9" ht="21.75" customHeight="1">
      <c r="A14" s="24"/>
      <c r="B14" s="21"/>
      <c r="C14" s="24"/>
      <c r="D14" s="29" t="s">
        <v>318</v>
      </c>
      <c r="E14" s="45"/>
      <c r="F14" s="24"/>
      <c r="G14" s="46" t="s">
        <v>318</v>
      </c>
      <c r="H14" s="46"/>
      <c r="I14" s="45"/>
    </row>
    <row r="15" spans="1:9" ht="21.75" customHeight="1">
      <c r="A15" s="24"/>
      <c r="B15" s="21"/>
      <c r="C15" s="24"/>
      <c r="D15" s="29" t="s">
        <v>319</v>
      </c>
      <c r="E15" s="45"/>
      <c r="F15" s="24"/>
      <c r="G15" s="46" t="s">
        <v>319</v>
      </c>
      <c r="H15" s="46"/>
      <c r="I15" s="45"/>
    </row>
    <row r="16" spans="1:9" ht="21.75" customHeight="1">
      <c r="A16" s="24"/>
      <c r="B16" s="21"/>
      <c r="C16" s="24" t="s">
        <v>320</v>
      </c>
      <c r="D16" s="29" t="s">
        <v>317</v>
      </c>
      <c r="E16" s="45"/>
      <c r="F16" s="24" t="s">
        <v>320</v>
      </c>
      <c r="G16" s="46" t="s">
        <v>317</v>
      </c>
      <c r="H16" s="46"/>
      <c r="I16" s="45"/>
    </row>
    <row r="17" spans="1:9" ht="21.75" customHeight="1">
      <c r="A17" s="24"/>
      <c r="B17" s="21"/>
      <c r="C17" s="24"/>
      <c r="D17" s="29" t="s">
        <v>318</v>
      </c>
      <c r="E17" s="45"/>
      <c r="F17" s="24"/>
      <c r="G17" s="46" t="s">
        <v>318</v>
      </c>
      <c r="H17" s="46"/>
      <c r="I17" s="45"/>
    </row>
    <row r="18" spans="1:9" ht="21.75" customHeight="1">
      <c r="A18" s="24"/>
      <c r="B18" s="21"/>
      <c r="C18" s="24"/>
      <c r="D18" s="29" t="s">
        <v>319</v>
      </c>
      <c r="E18" s="45"/>
      <c r="F18" s="24"/>
      <c r="G18" s="46" t="s">
        <v>319</v>
      </c>
      <c r="H18" s="46"/>
      <c r="I18" s="45"/>
    </row>
    <row r="19" spans="1:9" ht="21.75" customHeight="1">
      <c r="A19" s="24"/>
      <c r="B19" s="21"/>
      <c r="C19" s="24" t="s">
        <v>321</v>
      </c>
      <c r="D19" s="29" t="s">
        <v>317</v>
      </c>
      <c r="E19" s="45"/>
      <c r="F19" s="24" t="s">
        <v>321</v>
      </c>
      <c r="G19" s="46" t="s">
        <v>317</v>
      </c>
      <c r="H19" s="46"/>
      <c r="I19" s="45"/>
    </row>
    <row r="20" spans="1:9" ht="21.75" customHeight="1">
      <c r="A20" s="24"/>
      <c r="B20" s="21"/>
      <c r="C20" s="24"/>
      <c r="D20" s="29" t="s">
        <v>318</v>
      </c>
      <c r="E20" s="45"/>
      <c r="F20" s="24"/>
      <c r="G20" s="46" t="s">
        <v>318</v>
      </c>
      <c r="H20" s="46"/>
      <c r="I20" s="45"/>
    </row>
    <row r="21" spans="1:9" ht="21.75" customHeight="1">
      <c r="A21" s="24"/>
      <c r="B21" s="21"/>
      <c r="C21" s="24"/>
      <c r="D21" s="29" t="s">
        <v>319</v>
      </c>
      <c r="E21" s="45"/>
      <c r="F21" s="24"/>
      <c r="G21" s="46" t="s">
        <v>319</v>
      </c>
      <c r="H21" s="46"/>
      <c r="I21" s="45"/>
    </row>
    <row r="22" spans="1:9" ht="21.75" customHeight="1">
      <c r="A22" s="24"/>
      <c r="B22" s="21"/>
      <c r="C22" s="24" t="s">
        <v>322</v>
      </c>
      <c r="D22" s="29" t="s">
        <v>317</v>
      </c>
      <c r="E22" s="45"/>
      <c r="F22" s="24" t="s">
        <v>322</v>
      </c>
      <c r="G22" s="46" t="s">
        <v>317</v>
      </c>
      <c r="H22" s="46"/>
      <c r="I22" s="45"/>
    </row>
    <row r="23" spans="1:9" ht="21.75" customHeight="1">
      <c r="A23" s="24"/>
      <c r="B23" s="21"/>
      <c r="C23" s="24"/>
      <c r="D23" s="29" t="s">
        <v>318</v>
      </c>
      <c r="E23" s="45"/>
      <c r="F23" s="24"/>
      <c r="G23" s="46" t="s">
        <v>318</v>
      </c>
      <c r="H23" s="46"/>
      <c r="I23" s="45"/>
    </row>
    <row r="24" spans="1:9" ht="21.75" customHeight="1">
      <c r="A24" s="24"/>
      <c r="B24" s="21"/>
      <c r="C24" s="24"/>
      <c r="D24" s="29" t="s">
        <v>319</v>
      </c>
      <c r="E24" s="45"/>
      <c r="F24" s="24"/>
      <c r="G24" s="46" t="s">
        <v>319</v>
      </c>
      <c r="H24" s="46"/>
      <c r="I24" s="45"/>
    </row>
    <row r="25" spans="1:9" ht="21.75" customHeight="1">
      <c r="A25" s="24"/>
      <c r="B25" s="21"/>
      <c r="C25" s="24" t="s">
        <v>323</v>
      </c>
      <c r="D25" s="45"/>
      <c r="E25" s="24"/>
      <c r="F25" s="24" t="s">
        <v>323</v>
      </c>
      <c r="G25" s="46"/>
      <c r="H25" s="46"/>
      <c r="I25" s="45"/>
    </row>
    <row r="26" spans="1:9" ht="21.75" customHeight="1">
      <c r="A26" s="24"/>
      <c r="B26" s="24" t="s">
        <v>324</v>
      </c>
      <c r="C26" s="24" t="s">
        <v>325</v>
      </c>
      <c r="D26" s="29" t="s">
        <v>317</v>
      </c>
      <c r="E26" s="45"/>
      <c r="F26" s="24" t="s">
        <v>325</v>
      </c>
      <c r="G26" s="46" t="s">
        <v>317</v>
      </c>
      <c r="H26" s="46"/>
      <c r="I26" s="45"/>
    </row>
    <row r="27" spans="1:9" ht="21.75" customHeight="1">
      <c r="A27" s="24"/>
      <c r="B27" s="21"/>
      <c r="C27" s="24"/>
      <c r="D27" s="29" t="s">
        <v>318</v>
      </c>
      <c r="E27" s="45"/>
      <c r="F27" s="24"/>
      <c r="G27" s="46" t="s">
        <v>318</v>
      </c>
      <c r="H27" s="46"/>
      <c r="I27" s="45"/>
    </row>
    <row r="28" spans="1:9" ht="21.75" customHeight="1">
      <c r="A28" s="24"/>
      <c r="B28" s="21"/>
      <c r="C28" s="24"/>
      <c r="D28" s="29" t="s">
        <v>319</v>
      </c>
      <c r="E28" s="45"/>
      <c r="F28" s="24"/>
      <c r="G28" s="46" t="s">
        <v>319</v>
      </c>
      <c r="H28" s="46"/>
      <c r="I28" s="45"/>
    </row>
    <row r="29" spans="1:9" ht="21.75" customHeight="1">
      <c r="A29" s="24"/>
      <c r="B29" s="21"/>
      <c r="C29" s="24" t="s">
        <v>326</v>
      </c>
      <c r="D29" s="29" t="s">
        <v>317</v>
      </c>
      <c r="E29" s="45"/>
      <c r="F29" s="24" t="s">
        <v>326</v>
      </c>
      <c r="G29" s="46" t="s">
        <v>317</v>
      </c>
      <c r="H29" s="46"/>
      <c r="I29" s="45"/>
    </row>
    <row r="30" spans="1:9" ht="21.75" customHeight="1">
      <c r="A30" s="24"/>
      <c r="B30" s="21"/>
      <c r="C30" s="24"/>
      <c r="D30" s="29" t="s">
        <v>318</v>
      </c>
      <c r="E30" s="45"/>
      <c r="F30" s="24"/>
      <c r="G30" s="46" t="s">
        <v>318</v>
      </c>
      <c r="H30" s="46"/>
      <c r="I30" s="45"/>
    </row>
    <row r="31" spans="1:9" ht="21.75" customHeight="1">
      <c r="A31" s="24"/>
      <c r="B31" s="21"/>
      <c r="C31" s="24"/>
      <c r="D31" s="29" t="s">
        <v>319</v>
      </c>
      <c r="E31" s="45"/>
      <c r="F31" s="24"/>
      <c r="G31" s="46" t="s">
        <v>319</v>
      </c>
      <c r="H31" s="46"/>
      <c r="I31" s="45"/>
    </row>
    <row r="32" spans="1:9" ht="21.75" customHeight="1">
      <c r="A32" s="24"/>
      <c r="B32" s="21"/>
      <c r="C32" s="24" t="s">
        <v>327</v>
      </c>
      <c r="D32" s="29" t="s">
        <v>317</v>
      </c>
      <c r="E32" s="45"/>
      <c r="F32" s="24" t="s">
        <v>327</v>
      </c>
      <c r="G32" s="46" t="s">
        <v>317</v>
      </c>
      <c r="H32" s="46"/>
      <c r="I32" s="45"/>
    </row>
    <row r="33" spans="1:9" ht="21.75" customHeight="1">
      <c r="A33" s="24"/>
      <c r="B33" s="21"/>
      <c r="C33" s="24"/>
      <c r="D33" s="29" t="s">
        <v>318</v>
      </c>
      <c r="E33" s="45"/>
      <c r="F33" s="24"/>
      <c r="G33" s="46" t="s">
        <v>318</v>
      </c>
      <c r="H33" s="46"/>
      <c r="I33" s="45"/>
    </row>
    <row r="34" spans="1:9" ht="21.75" customHeight="1">
      <c r="A34" s="24"/>
      <c r="B34" s="21"/>
      <c r="C34" s="24"/>
      <c r="D34" s="29" t="s">
        <v>319</v>
      </c>
      <c r="E34" s="45"/>
      <c r="F34" s="24"/>
      <c r="G34" s="46" t="s">
        <v>319</v>
      </c>
      <c r="H34" s="46"/>
      <c r="I34" s="45"/>
    </row>
    <row r="35" spans="1:9" ht="21.75" customHeight="1">
      <c r="A35" s="24"/>
      <c r="B35" s="21"/>
      <c r="C35" s="24" t="s">
        <v>328</v>
      </c>
      <c r="D35" s="29" t="s">
        <v>317</v>
      </c>
      <c r="E35" s="45"/>
      <c r="F35" s="24" t="s">
        <v>328</v>
      </c>
      <c r="G35" s="46" t="s">
        <v>317</v>
      </c>
      <c r="H35" s="46"/>
      <c r="I35" s="45"/>
    </row>
    <row r="36" spans="1:9" ht="21.75" customHeight="1">
      <c r="A36" s="24"/>
      <c r="B36" s="21"/>
      <c r="C36" s="24"/>
      <c r="D36" s="29" t="s">
        <v>318</v>
      </c>
      <c r="E36" s="45"/>
      <c r="F36" s="24"/>
      <c r="G36" s="46" t="s">
        <v>318</v>
      </c>
      <c r="H36" s="46"/>
      <c r="I36" s="45"/>
    </row>
    <row r="37" spans="1:9" ht="21.75" customHeight="1">
      <c r="A37" s="24"/>
      <c r="B37" s="21"/>
      <c r="C37" s="24"/>
      <c r="D37" s="29" t="s">
        <v>319</v>
      </c>
      <c r="E37" s="45"/>
      <c r="F37" s="24"/>
      <c r="G37" s="46" t="s">
        <v>319</v>
      </c>
      <c r="H37" s="46"/>
      <c r="I37" s="45"/>
    </row>
    <row r="38" spans="1:9" ht="21.75" customHeight="1">
      <c r="A38" s="24"/>
      <c r="B38" s="21"/>
      <c r="C38" s="24" t="s">
        <v>323</v>
      </c>
      <c r="D38" s="45"/>
      <c r="E38" s="45"/>
      <c r="F38" s="24" t="s">
        <v>323</v>
      </c>
      <c r="G38" s="46"/>
      <c r="H38" s="46"/>
      <c r="I38" s="45"/>
    </row>
    <row r="39" spans="1:9" ht="21.75" customHeight="1">
      <c r="A39" s="24"/>
      <c r="B39" s="24" t="s">
        <v>329</v>
      </c>
      <c r="C39" s="24" t="s">
        <v>330</v>
      </c>
      <c r="D39" s="29" t="s">
        <v>317</v>
      </c>
      <c r="E39" s="21"/>
      <c r="F39" s="24" t="s">
        <v>330</v>
      </c>
      <c r="G39" s="46" t="s">
        <v>317</v>
      </c>
      <c r="H39" s="46"/>
      <c r="I39" s="45"/>
    </row>
    <row r="40" spans="1:9" ht="21.75" customHeight="1">
      <c r="A40" s="24"/>
      <c r="B40" s="24"/>
      <c r="C40" s="24"/>
      <c r="D40" s="29" t="s">
        <v>318</v>
      </c>
      <c r="E40" s="24"/>
      <c r="F40" s="24"/>
      <c r="G40" s="46" t="s">
        <v>318</v>
      </c>
      <c r="H40" s="46"/>
      <c r="I40" s="45"/>
    </row>
    <row r="41" spans="1:9" ht="21.75" customHeight="1">
      <c r="A41" s="24"/>
      <c r="B41" s="24"/>
      <c r="C41" s="24"/>
      <c r="D41" s="29" t="s">
        <v>319</v>
      </c>
      <c r="E41" s="24"/>
      <c r="F41" s="24"/>
      <c r="G41" s="46" t="s">
        <v>319</v>
      </c>
      <c r="H41" s="46"/>
      <c r="I41" s="45"/>
    </row>
    <row r="42" spans="1:9" ht="21.75" customHeight="1">
      <c r="A42" s="24"/>
      <c r="B42" s="24"/>
      <c r="C42" s="24" t="s">
        <v>323</v>
      </c>
      <c r="D42" s="45"/>
      <c r="E42" s="24"/>
      <c r="F42" s="24" t="s">
        <v>323</v>
      </c>
      <c r="G42" s="46"/>
      <c r="H42" s="46"/>
      <c r="I42" s="45"/>
    </row>
    <row r="43" spans="1:9" ht="21" customHeight="1">
      <c r="A43" s="47" t="s">
        <v>331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G18" sqref="G18:H1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332</v>
      </c>
      <c r="B5" s="24"/>
      <c r="C5" s="24"/>
      <c r="D5" s="24"/>
      <c r="E5" s="24"/>
      <c r="F5" s="24"/>
      <c r="G5" s="24"/>
      <c r="H5" s="24"/>
    </row>
    <row r="6" spans="1:8" ht="21.75" customHeight="1">
      <c r="A6" s="24" t="s">
        <v>333</v>
      </c>
      <c r="B6" s="24" t="s">
        <v>334</v>
      </c>
      <c r="C6" s="24"/>
      <c r="D6" s="21" t="s">
        <v>335</v>
      </c>
      <c r="E6" s="21"/>
      <c r="F6" s="21" t="s">
        <v>336</v>
      </c>
      <c r="G6" s="21"/>
      <c r="H6" s="21"/>
    </row>
    <row r="7" spans="1:8" ht="21.75" customHeight="1">
      <c r="A7" s="24"/>
      <c r="B7" s="24"/>
      <c r="C7" s="24"/>
      <c r="D7" s="21"/>
      <c r="E7" s="21"/>
      <c r="F7" s="21" t="s">
        <v>337</v>
      </c>
      <c r="G7" s="21" t="s">
        <v>338</v>
      </c>
      <c r="H7" s="21" t="s">
        <v>339</v>
      </c>
    </row>
    <row r="8" spans="1:8" ht="21.75" customHeight="1">
      <c r="A8" s="24"/>
      <c r="B8" s="24" t="s">
        <v>340</v>
      </c>
      <c r="C8" s="24"/>
      <c r="D8" s="24"/>
      <c r="E8" s="24"/>
      <c r="F8" s="45"/>
      <c r="G8" s="45"/>
      <c r="H8" s="45"/>
    </row>
    <row r="9" spans="1:8" ht="21.75" customHeight="1">
      <c r="A9" s="24"/>
      <c r="B9" s="24" t="s">
        <v>341</v>
      </c>
      <c r="C9" s="24"/>
      <c r="D9" s="24"/>
      <c r="E9" s="24"/>
      <c r="F9" s="45"/>
      <c r="G9" s="45"/>
      <c r="H9" s="45"/>
    </row>
    <row r="10" spans="1:8" ht="21.75" customHeight="1">
      <c r="A10" s="24"/>
      <c r="B10" s="24" t="s">
        <v>342</v>
      </c>
      <c r="C10" s="24"/>
      <c r="D10" s="24"/>
      <c r="E10" s="24"/>
      <c r="F10" s="45"/>
      <c r="G10" s="45"/>
      <c r="H10" s="45"/>
    </row>
    <row r="11" spans="1:8" ht="21.75" customHeight="1">
      <c r="A11" s="24"/>
      <c r="B11" s="24" t="s">
        <v>323</v>
      </c>
      <c r="C11" s="24"/>
      <c r="D11" s="24"/>
      <c r="E11" s="24"/>
      <c r="F11" s="45"/>
      <c r="G11" s="45"/>
      <c r="H11" s="45"/>
    </row>
    <row r="12" spans="1:8" ht="21.75" customHeight="1">
      <c r="A12" s="24"/>
      <c r="B12" s="24" t="s">
        <v>343</v>
      </c>
      <c r="C12" s="24"/>
      <c r="D12" s="24"/>
      <c r="E12" s="21"/>
      <c r="F12" s="45"/>
      <c r="G12" s="45"/>
      <c r="H12" s="45"/>
    </row>
    <row r="13" spans="1:8" ht="73.5" customHeight="1">
      <c r="A13" s="21" t="s">
        <v>344</v>
      </c>
      <c r="B13" s="53" t="s">
        <v>309</v>
      </c>
      <c r="C13" s="54"/>
      <c r="D13" s="54"/>
      <c r="E13" s="54"/>
      <c r="F13" s="54"/>
      <c r="G13" s="54"/>
      <c r="H13" s="54"/>
    </row>
    <row r="14" spans="1:8" ht="21.75" customHeight="1">
      <c r="A14" s="24" t="s">
        <v>345</v>
      </c>
      <c r="B14" s="21" t="s">
        <v>346</v>
      </c>
      <c r="C14" s="21" t="s">
        <v>312</v>
      </c>
      <c r="D14" s="21"/>
      <c r="E14" s="21" t="s">
        <v>313</v>
      </c>
      <c r="F14" s="21"/>
      <c r="G14" s="21" t="s">
        <v>314</v>
      </c>
      <c r="H14" s="21"/>
    </row>
    <row r="15" spans="1:8" ht="21.75" customHeight="1">
      <c r="A15" s="21"/>
      <c r="B15" s="21" t="s">
        <v>347</v>
      </c>
      <c r="C15" s="21" t="s">
        <v>316</v>
      </c>
      <c r="D15" s="21"/>
      <c r="E15" s="46" t="s">
        <v>317</v>
      </c>
      <c r="F15" s="55"/>
      <c r="G15" s="55"/>
      <c r="H15" s="55"/>
    </row>
    <row r="16" spans="1:8" ht="21.75" customHeight="1">
      <c r="A16" s="21"/>
      <c r="B16" s="21"/>
      <c r="C16" s="21"/>
      <c r="D16" s="21"/>
      <c r="E16" s="46" t="s">
        <v>318</v>
      </c>
      <c r="F16" s="55"/>
      <c r="G16" s="55"/>
      <c r="H16" s="55"/>
    </row>
    <row r="17" spans="1:8" ht="21.75" customHeight="1">
      <c r="A17" s="21"/>
      <c r="B17" s="21"/>
      <c r="C17" s="21"/>
      <c r="D17" s="21"/>
      <c r="E17" s="46" t="s">
        <v>319</v>
      </c>
      <c r="F17" s="55"/>
      <c r="G17" s="55"/>
      <c r="H17" s="55"/>
    </row>
    <row r="18" spans="1:8" ht="21.75" customHeight="1">
      <c r="A18" s="21"/>
      <c r="B18" s="21"/>
      <c r="C18" s="24" t="s">
        <v>320</v>
      </c>
      <c r="D18" s="24"/>
      <c r="E18" s="46" t="s">
        <v>317</v>
      </c>
      <c r="F18" s="55"/>
      <c r="G18" s="55"/>
      <c r="H18" s="55"/>
    </row>
    <row r="19" spans="1:8" ht="21.75" customHeight="1">
      <c r="A19" s="21"/>
      <c r="B19" s="21"/>
      <c r="C19" s="24"/>
      <c r="D19" s="24"/>
      <c r="E19" s="46" t="s">
        <v>318</v>
      </c>
      <c r="F19" s="55"/>
      <c r="G19" s="56"/>
      <c r="H19" s="56"/>
    </row>
    <row r="20" spans="1:8" ht="21.75" customHeight="1">
      <c r="A20" s="21"/>
      <c r="B20" s="21"/>
      <c r="C20" s="24"/>
      <c r="D20" s="24"/>
      <c r="E20" s="46" t="s">
        <v>319</v>
      </c>
      <c r="F20" s="57"/>
      <c r="G20" s="55"/>
      <c r="H20" s="55"/>
    </row>
    <row r="21" spans="1:8" ht="21.75" customHeight="1">
      <c r="A21" s="21"/>
      <c r="B21" s="21"/>
      <c r="C21" s="24" t="s">
        <v>321</v>
      </c>
      <c r="D21" s="24"/>
      <c r="E21" s="46" t="s">
        <v>317</v>
      </c>
      <c r="F21" s="57"/>
      <c r="G21" s="55"/>
      <c r="H21" s="55"/>
    </row>
    <row r="22" spans="1:8" ht="21.75" customHeight="1">
      <c r="A22" s="21"/>
      <c r="B22" s="21"/>
      <c r="C22" s="24"/>
      <c r="D22" s="24"/>
      <c r="E22" s="46" t="s">
        <v>318</v>
      </c>
      <c r="F22" s="55"/>
      <c r="G22" s="58"/>
      <c r="H22" s="58"/>
    </row>
    <row r="23" spans="1:8" ht="21.75" customHeight="1">
      <c r="A23" s="21"/>
      <c r="B23" s="21"/>
      <c r="C23" s="24"/>
      <c r="D23" s="24"/>
      <c r="E23" s="46" t="s">
        <v>319</v>
      </c>
      <c r="F23" s="55"/>
      <c r="G23" s="55"/>
      <c r="H23" s="55"/>
    </row>
    <row r="24" spans="1:8" ht="21.75" customHeight="1">
      <c r="A24" s="21"/>
      <c r="B24" s="21"/>
      <c r="C24" s="24" t="s">
        <v>322</v>
      </c>
      <c r="D24" s="24"/>
      <c r="E24" s="46" t="s">
        <v>317</v>
      </c>
      <c r="F24" s="55"/>
      <c r="G24" s="55"/>
      <c r="H24" s="55"/>
    </row>
    <row r="25" spans="1:8" ht="21.75" customHeight="1">
      <c r="A25" s="21"/>
      <c r="B25" s="21"/>
      <c r="C25" s="24"/>
      <c r="D25" s="24"/>
      <c r="E25" s="46" t="s">
        <v>318</v>
      </c>
      <c r="F25" s="55"/>
      <c r="G25" s="55"/>
      <c r="H25" s="55"/>
    </row>
    <row r="26" spans="1:8" ht="21.75" customHeight="1">
      <c r="A26" s="21"/>
      <c r="B26" s="21"/>
      <c r="C26" s="24"/>
      <c r="D26" s="24"/>
      <c r="E26" s="46" t="s">
        <v>319</v>
      </c>
      <c r="F26" s="55"/>
      <c r="G26" s="55"/>
      <c r="H26" s="55"/>
    </row>
    <row r="27" spans="1:8" ht="21.75" customHeight="1">
      <c r="A27" s="21"/>
      <c r="B27" s="21"/>
      <c r="C27" s="24" t="s">
        <v>323</v>
      </c>
      <c r="D27" s="24"/>
      <c r="E27" s="55"/>
      <c r="F27" s="55"/>
      <c r="G27" s="55"/>
      <c r="H27" s="55"/>
    </row>
    <row r="28" spans="1:8" ht="21.75" customHeight="1">
      <c r="A28" s="21"/>
      <c r="B28" s="21" t="s">
        <v>348</v>
      </c>
      <c r="C28" s="24" t="s">
        <v>325</v>
      </c>
      <c r="D28" s="24"/>
      <c r="E28" s="46" t="s">
        <v>317</v>
      </c>
      <c r="F28" s="55"/>
      <c r="G28" s="55"/>
      <c r="H28" s="55"/>
    </row>
    <row r="29" spans="1:8" ht="21.75" customHeight="1">
      <c r="A29" s="21"/>
      <c r="B29" s="21"/>
      <c r="C29" s="24"/>
      <c r="D29" s="24"/>
      <c r="E29" s="46" t="s">
        <v>318</v>
      </c>
      <c r="F29" s="55"/>
      <c r="G29" s="55"/>
      <c r="H29" s="55"/>
    </row>
    <row r="30" spans="1:8" ht="21.75" customHeight="1">
      <c r="A30" s="21"/>
      <c r="B30" s="21"/>
      <c r="C30" s="24"/>
      <c r="D30" s="24"/>
      <c r="E30" s="46" t="s">
        <v>319</v>
      </c>
      <c r="F30" s="55"/>
      <c r="G30" s="55"/>
      <c r="H30" s="55"/>
    </row>
    <row r="31" spans="1:8" ht="21.75" customHeight="1">
      <c r="A31" s="21"/>
      <c r="B31" s="21"/>
      <c r="C31" s="24" t="s">
        <v>326</v>
      </c>
      <c r="D31" s="24"/>
      <c r="E31" s="46" t="s">
        <v>317</v>
      </c>
      <c r="F31" s="55"/>
      <c r="G31" s="55"/>
      <c r="H31" s="55"/>
    </row>
    <row r="32" spans="1:8" ht="21.75" customHeight="1">
      <c r="A32" s="21"/>
      <c r="B32" s="21"/>
      <c r="C32" s="24"/>
      <c r="D32" s="24"/>
      <c r="E32" s="46" t="s">
        <v>318</v>
      </c>
      <c r="F32" s="55"/>
      <c r="G32" s="55"/>
      <c r="H32" s="55"/>
    </row>
    <row r="33" spans="1:8" ht="21.75" customHeight="1">
      <c r="A33" s="21"/>
      <c r="B33" s="21"/>
      <c r="C33" s="24"/>
      <c r="D33" s="24"/>
      <c r="E33" s="46" t="s">
        <v>319</v>
      </c>
      <c r="F33" s="55"/>
      <c r="G33" s="55"/>
      <c r="H33" s="55"/>
    </row>
    <row r="34" spans="1:8" ht="21.75" customHeight="1">
      <c r="A34" s="21"/>
      <c r="B34" s="21"/>
      <c r="C34" s="24" t="s">
        <v>327</v>
      </c>
      <c r="D34" s="24"/>
      <c r="E34" s="46" t="s">
        <v>317</v>
      </c>
      <c r="F34" s="55"/>
      <c r="G34" s="55"/>
      <c r="H34" s="55"/>
    </row>
    <row r="35" spans="1:8" ht="21.75" customHeight="1">
      <c r="A35" s="21"/>
      <c r="B35" s="21"/>
      <c r="C35" s="24"/>
      <c r="D35" s="24"/>
      <c r="E35" s="46" t="s">
        <v>318</v>
      </c>
      <c r="F35" s="55"/>
      <c r="G35" s="55"/>
      <c r="H35" s="55"/>
    </row>
    <row r="36" spans="1:8" ht="21.75" customHeight="1">
      <c r="A36" s="21"/>
      <c r="B36" s="21"/>
      <c r="C36" s="24"/>
      <c r="D36" s="24"/>
      <c r="E36" s="46" t="s">
        <v>319</v>
      </c>
      <c r="F36" s="55"/>
      <c r="G36" s="55"/>
      <c r="H36" s="55"/>
    </row>
    <row r="37" spans="1:8" ht="21.75" customHeight="1">
      <c r="A37" s="21"/>
      <c r="B37" s="21"/>
      <c r="C37" s="24" t="s">
        <v>328</v>
      </c>
      <c r="D37" s="24"/>
      <c r="E37" s="46" t="s">
        <v>317</v>
      </c>
      <c r="F37" s="55"/>
      <c r="G37" s="55"/>
      <c r="H37" s="55"/>
    </row>
    <row r="38" spans="1:8" ht="21.75" customHeight="1">
      <c r="A38" s="21"/>
      <c r="B38" s="21"/>
      <c r="C38" s="24"/>
      <c r="D38" s="24"/>
      <c r="E38" s="46" t="s">
        <v>318</v>
      </c>
      <c r="F38" s="55"/>
      <c r="G38" s="55"/>
      <c r="H38" s="55"/>
    </row>
    <row r="39" spans="1:8" ht="21.75" customHeight="1">
      <c r="A39" s="21"/>
      <c r="B39" s="21"/>
      <c r="C39" s="24"/>
      <c r="D39" s="24"/>
      <c r="E39" s="46" t="s">
        <v>319</v>
      </c>
      <c r="F39" s="55"/>
      <c r="G39" s="55"/>
      <c r="H39" s="55"/>
    </row>
    <row r="40" spans="1:8" ht="21.75" customHeight="1">
      <c r="A40" s="21"/>
      <c r="B40" s="21"/>
      <c r="C40" s="24" t="s">
        <v>323</v>
      </c>
      <c r="D40" s="24"/>
      <c r="E40" s="55"/>
      <c r="F40" s="55"/>
      <c r="G40" s="55"/>
      <c r="H40" s="55"/>
    </row>
    <row r="41" spans="1:8" ht="21.75" customHeight="1">
      <c r="A41" s="21"/>
      <c r="B41" s="24" t="s">
        <v>349</v>
      </c>
      <c r="C41" s="24" t="s">
        <v>330</v>
      </c>
      <c r="D41" s="24"/>
      <c r="E41" s="46" t="s">
        <v>317</v>
      </c>
      <c r="F41" s="55"/>
      <c r="G41" s="55"/>
      <c r="H41" s="55"/>
    </row>
    <row r="42" spans="1:8" ht="21.75" customHeight="1">
      <c r="A42" s="21"/>
      <c r="B42" s="24"/>
      <c r="C42" s="24"/>
      <c r="D42" s="24"/>
      <c r="E42" s="46" t="s">
        <v>318</v>
      </c>
      <c r="F42" s="55"/>
      <c r="G42" s="55"/>
      <c r="H42" s="55"/>
    </row>
    <row r="43" spans="1:8" ht="21.75" customHeight="1">
      <c r="A43" s="21"/>
      <c r="B43" s="24"/>
      <c r="C43" s="24"/>
      <c r="D43" s="24"/>
      <c r="E43" s="46" t="s">
        <v>319</v>
      </c>
      <c r="F43" s="55"/>
      <c r="G43" s="55"/>
      <c r="H43" s="55"/>
    </row>
    <row r="44" spans="1:8" ht="21.75" customHeight="1">
      <c r="A44" s="21"/>
      <c r="B44" s="24"/>
      <c r="C44" s="24" t="s">
        <v>323</v>
      </c>
      <c r="D44" s="24"/>
      <c r="E44" s="55"/>
      <c r="F44" s="55"/>
      <c r="G44" s="55"/>
      <c r="H44" s="55"/>
    </row>
    <row r="45" spans="1:8" s="51" customFormat="1" ht="24" customHeight="1">
      <c r="A45" s="47" t="s">
        <v>350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297</v>
      </c>
      <c r="B5" s="20"/>
      <c r="C5" s="20"/>
      <c r="D5" s="21"/>
      <c r="E5" s="21"/>
      <c r="F5" s="21"/>
      <c r="G5" s="21"/>
      <c r="H5" s="21"/>
      <c r="I5" s="21"/>
    </row>
    <row r="6" spans="1:9" ht="21.75" customHeight="1">
      <c r="A6" s="22" t="s">
        <v>298</v>
      </c>
      <c r="B6" s="23"/>
      <c r="C6" s="23"/>
      <c r="D6" s="24"/>
      <c r="E6" s="24"/>
      <c r="F6" s="22" t="s">
        <v>299</v>
      </c>
      <c r="G6" s="25"/>
      <c r="H6" s="21"/>
      <c r="I6" s="21"/>
    </row>
    <row r="7" spans="1:9" ht="21.75" customHeight="1">
      <c r="A7" s="26" t="s">
        <v>300</v>
      </c>
      <c r="B7" s="27"/>
      <c r="C7" s="28"/>
      <c r="D7" s="29" t="s">
        <v>301</v>
      </c>
      <c r="E7" s="29"/>
      <c r="F7" s="30" t="s">
        <v>302</v>
      </c>
      <c r="G7" s="31"/>
      <c r="H7" s="32"/>
      <c r="I7" s="48"/>
    </row>
    <row r="8" spans="1:9" ht="21.75" customHeight="1">
      <c r="A8" s="33"/>
      <c r="B8" s="34"/>
      <c r="C8" s="35"/>
      <c r="D8" s="29" t="s">
        <v>303</v>
      </c>
      <c r="E8" s="29"/>
      <c r="F8" s="30" t="s">
        <v>303</v>
      </c>
      <c r="G8" s="31"/>
      <c r="H8" s="32"/>
      <c r="I8" s="48"/>
    </row>
    <row r="9" spans="1:9" ht="21.75" customHeight="1">
      <c r="A9" s="36"/>
      <c r="B9" s="37"/>
      <c r="C9" s="38"/>
      <c r="D9" s="29" t="s">
        <v>304</v>
      </c>
      <c r="E9" s="29"/>
      <c r="F9" s="30" t="s">
        <v>305</v>
      </c>
      <c r="G9" s="31"/>
      <c r="H9" s="32"/>
      <c r="I9" s="48"/>
    </row>
    <row r="10" spans="1:9" ht="21.75" customHeight="1">
      <c r="A10" s="21" t="s">
        <v>306</v>
      </c>
      <c r="B10" s="24" t="s">
        <v>307</v>
      </c>
      <c r="C10" s="24"/>
      <c r="D10" s="24"/>
      <c r="E10" s="24"/>
      <c r="F10" s="22" t="s">
        <v>308</v>
      </c>
      <c r="G10" s="23"/>
      <c r="H10" s="23"/>
      <c r="I10" s="25"/>
    </row>
    <row r="11" spans="1:9" ht="100.5" customHeight="1">
      <c r="A11" s="39"/>
      <c r="B11" s="40" t="s">
        <v>309</v>
      </c>
      <c r="C11" s="40"/>
      <c r="D11" s="40"/>
      <c r="E11" s="40"/>
      <c r="F11" s="41" t="s">
        <v>309</v>
      </c>
      <c r="G11" s="42"/>
      <c r="H11" s="43"/>
      <c r="I11" s="49"/>
    </row>
    <row r="12" spans="1:9" ht="24">
      <c r="A12" s="24" t="s">
        <v>310</v>
      </c>
      <c r="B12" s="44" t="s">
        <v>311</v>
      </c>
      <c r="C12" s="24" t="s">
        <v>312</v>
      </c>
      <c r="D12" s="24" t="s">
        <v>313</v>
      </c>
      <c r="E12" s="24" t="s">
        <v>314</v>
      </c>
      <c r="F12" s="24" t="s">
        <v>312</v>
      </c>
      <c r="G12" s="24" t="s">
        <v>313</v>
      </c>
      <c r="H12" s="24"/>
      <c r="I12" s="24" t="s">
        <v>314</v>
      </c>
    </row>
    <row r="13" spans="1:9" ht="21.75" customHeight="1">
      <c r="A13" s="24"/>
      <c r="B13" s="24" t="s">
        <v>315</v>
      </c>
      <c r="C13" s="24" t="s">
        <v>316</v>
      </c>
      <c r="D13" s="29" t="s">
        <v>317</v>
      </c>
      <c r="E13" s="45"/>
      <c r="F13" s="24" t="s">
        <v>316</v>
      </c>
      <c r="G13" s="46" t="s">
        <v>317</v>
      </c>
      <c r="H13" s="46"/>
      <c r="I13" s="45"/>
    </row>
    <row r="14" spans="1:9" ht="21.75" customHeight="1">
      <c r="A14" s="24"/>
      <c r="B14" s="21"/>
      <c r="C14" s="24"/>
      <c r="D14" s="29" t="s">
        <v>318</v>
      </c>
      <c r="E14" s="45"/>
      <c r="F14" s="24"/>
      <c r="G14" s="46" t="s">
        <v>318</v>
      </c>
      <c r="H14" s="46"/>
      <c r="I14" s="45"/>
    </row>
    <row r="15" spans="1:9" ht="21.75" customHeight="1">
      <c r="A15" s="24"/>
      <c r="B15" s="21"/>
      <c r="C15" s="24"/>
      <c r="D15" s="29" t="s">
        <v>319</v>
      </c>
      <c r="E15" s="45"/>
      <c r="F15" s="24"/>
      <c r="G15" s="46" t="s">
        <v>319</v>
      </c>
      <c r="H15" s="46"/>
      <c r="I15" s="45"/>
    </row>
    <row r="16" spans="1:9" ht="21.75" customHeight="1">
      <c r="A16" s="24"/>
      <c r="B16" s="21"/>
      <c r="C16" s="24" t="s">
        <v>320</v>
      </c>
      <c r="D16" s="29" t="s">
        <v>317</v>
      </c>
      <c r="E16" s="45"/>
      <c r="F16" s="24" t="s">
        <v>320</v>
      </c>
      <c r="G16" s="46" t="s">
        <v>317</v>
      </c>
      <c r="H16" s="46"/>
      <c r="I16" s="45"/>
    </row>
    <row r="17" spans="1:9" ht="21.75" customHeight="1">
      <c r="A17" s="24"/>
      <c r="B17" s="21"/>
      <c r="C17" s="24"/>
      <c r="D17" s="29" t="s">
        <v>318</v>
      </c>
      <c r="E17" s="45"/>
      <c r="F17" s="24"/>
      <c r="G17" s="46" t="s">
        <v>318</v>
      </c>
      <c r="H17" s="46"/>
      <c r="I17" s="45"/>
    </row>
    <row r="18" spans="1:9" ht="21.75" customHeight="1">
      <c r="A18" s="24"/>
      <c r="B18" s="21"/>
      <c r="C18" s="24"/>
      <c r="D18" s="29" t="s">
        <v>319</v>
      </c>
      <c r="E18" s="45"/>
      <c r="F18" s="24"/>
      <c r="G18" s="46" t="s">
        <v>319</v>
      </c>
      <c r="H18" s="46"/>
      <c r="I18" s="45"/>
    </row>
    <row r="19" spans="1:9" ht="21.75" customHeight="1">
      <c r="A19" s="24"/>
      <c r="B19" s="21"/>
      <c r="C19" s="24" t="s">
        <v>321</v>
      </c>
      <c r="D19" s="29" t="s">
        <v>317</v>
      </c>
      <c r="E19" s="45"/>
      <c r="F19" s="24" t="s">
        <v>321</v>
      </c>
      <c r="G19" s="46" t="s">
        <v>317</v>
      </c>
      <c r="H19" s="46"/>
      <c r="I19" s="45"/>
    </row>
    <row r="20" spans="1:9" ht="21.75" customHeight="1">
      <c r="A20" s="24"/>
      <c r="B20" s="21"/>
      <c r="C20" s="24"/>
      <c r="D20" s="29" t="s">
        <v>318</v>
      </c>
      <c r="E20" s="45"/>
      <c r="F20" s="24"/>
      <c r="G20" s="46" t="s">
        <v>318</v>
      </c>
      <c r="H20" s="46"/>
      <c r="I20" s="45"/>
    </row>
    <row r="21" spans="1:9" ht="21.75" customHeight="1">
      <c r="A21" s="24"/>
      <c r="B21" s="21"/>
      <c r="C21" s="24"/>
      <c r="D21" s="29" t="s">
        <v>319</v>
      </c>
      <c r="E21" s="45"/>
      <c r="F21" s="24"/>
      <c r="G21" s="46" t="s">
        <v>319</v>
      </c>
      <c r="H21" s="46"/>
      <c r="I21" s="45"/>
    </row>
    <row r="22" spans="1:9" ht="21.75" customHeight="1">
      <c r="A22" s="24"/>
      <c r="B22" s="21"/>
      <c r="C22" s="24" t="s">
        <v>322</v>
      </c>
      <c r="D22" s="29" t="s">
        <v>317</v>
      </c>
      <c r="E22" s="45"/>
      <c r="F22" s="24" t="s">
        <v>322</v>
      </c>
      <c r="G22" s="46" t="s">
        <v>317</v>
      </c>
      <c r="H22" s="46"/>
      <c r="I22" s="45"/>
    </row>
    <row r="23" spans="1:9" ht="21.75" customHeight="1">
      <c r="A23" s="24"/>
      <c r="B23" s="21"/>
      <c r="C23" s="24"/>
      <c r="D23" s="29" t="s">
        <v>318</v>
      </c>
      <c r="E23" s="45"/>
      <c r="F23" s="24"/>
      <c r="G23" s="46" t="s">
        <v>318</v>
      </c>
      <c r="H23" s="46"/>
      <c r="I23" s="45"/>
    </row>
    <row r="24" spans="1:9" ht="21.75" customHeight="1">
      <c r="A24" s="24"/>
      <c r="B24" s="21"/>
      <c r="C24" s="24"/>
      <c r="D24" s="29" t="s">
        <v>319</v>
      </c>
      <c r="E24" s="45"/>
      <c r="F24" s="24"/>
      <c r="G24" s="46" t="s">
        <v>319</v>
      </c>
      <c r="H24" s="46"/>
      <c r="I24" s="45"/>
    </row>
    <row r="25" spans="1:9" ht="21.75" customHeight="1">
      <c r="A25" s="24"/>
      <c r="B25" s="21"/>
      <c r="C25" s="24" t="s">
        <v>323</v>
      </c>
      <c r="D25" s="45"/>
      <c r="E25" s="24"/>
      <c r="F25" s="24" t="s">
        <v>323</v>
      </c>
      <c r="G25" s="46"/>
      <c r="H25" s="46"/>
      <c r="I25" s="45"/>
    </row>
    <row r="26" spans="1:9" ht="21.75" customHeight="1">
      <c r="A26" s="24"/>
      <c r="B26" s="24" t="s">
        <v>324</v>
      </c>
      <c r="C26" s="24" t="s">
        <v>325</v>
      </c>
      <c r="D26" s="29" t="s">
        <v>317</v>
      </c>
      <c r="E26" s="45"/>
      <c r="F26" s="24" t="s">
        <v>325</v>
      </c>
      <c r="G26" s="46" t="s">
        <v>317</v>
      </c>
      <c r="H26" s="46"/>
      <c r="I26" s="45"/>
    </row>
    <row r="27" spans="1:9" ht="21.75" customHeight="1">
      <c r="A27" s="24"/>
      <c r="B27" s="21"/>
      <c r="C27" s="24"/>
      <c r="D27" s="29" t="s">
        <v>318</v>
      </c>
      <c r="E27" s="45"/>
      <c r="F27" s="24"/>
      <c r="G27" s="46" t="s">
        <v>318</v>
      </c>
      <c r="H27" s="46"/>
      <c r="I27" s="45"/>
    </row>
    <row r="28" spans="1:9" ht="21.75" customHeight="1">
      <c r="A28" s="24"/>
      <c r="B28" s="21"/>
      <c r="C28" s="24"/>
      <c r="D28" s="29" t="s">
        <v>319</v>
      </c>
      <c r="E28" s="45"/>
      <c r="F28" s="24"/>
      <c r="G28" s="46" t="s">
        <v>319</v>
      </c>
      <c r="H28" s="46"/>
      <c r="I28" s="45"/>
    </row>
    <row r="29" spans="1:9" ht="21.75" customHeight="1">
      <c r="A29" s="24"/>
      <c r="B29" s="21"/>
      <c r="C29" s="24" t="s">
        <v>326</v>
      </c>
      <c r="D29" s="29" t="s">
        <v>317</v>
      </c>
      <c r="E29" s="45"/>
      <c r="F29" s="24" t="s">
        <v>326</v>
      </c>
      <c r="G29" s="46" t="s">
        <v>317</v>
      </c>
      <c r="H29" s="46"/>
      <c r="I29" s="45"/>
    </row>
    <row r="30" spans="1:9" ht="21.75" customHeight="1">
      <c r="A30" s="24"/>
      <c r="B30" s="21"/>
      <c r="C30" s="24"/>
      <c r="D30" s="29" t="s">
        <v>318</v>
      </c>
      <c r="E30" s="45"/>
      <c r="F30" s="24"/>
      <c r="G30" s="46" t="s">
        <v>318</v>
      </c>
      <c r="H30" s="46"/>
      <c r="I30" s="45"/>
    </row>
    <row r="31" spans="1:9" ht="21.75" customHeight="1">
      <c r="A31" s="24"/>
      <c r="B31" s="21"/>
      <c r="C31" s="24"/>
      <c r="D31" s="29" t="s">
        <v>319</v>
      </c>
      <c r="E31" s="45"/>
      <c r="F31" s="24"/>
      <c r="G31" s="46" t="s">
        <v>319</v>
      </c>
      <c r="H31" s="46"/>
      <c r="I31" s="45"/>
    </row>
    <row r="32" spans="1:9" ht="21.75" customHeight="1">
      <c r="A32" s="24"/>
      <c r="B32" s="21"/>
      <c r="C32" s="24" t="s">
        <v>327</v>
      </c>
      <c r="D32" s="29" t="s">
        <v>317</v>
      </c>
      <c r="E32" s="45"/>
      <c r="F32" s="24" t="s">
        <v>327</v>
      </c>
      <c r="G32" s="46" t="s">
        <v>317</v>
      </c>
      <c r="H32" s="46"/>
      <c r="I32" s="45"/>
    </row>
    <row r="33" spans="1:9" ht="21.75" customHeight="1">
      <c r="A33" s="24"/>
      <c r="B33" s="21"/>
      <c r="C33" s="24"/>
      <c r="D33" s="29" t="s">
        <v>318</v>
      </c>
      <c r="E33" s="45"/>
      <c r="F33" s="24"/>
      <c r="G33" s="46" t="s">
        <v>318</v>
      </c>
      <c r="H33" s="46"/>
      <c r="I33" s="45"/>
    </row>
    <row r="34" spans="1:9" ht="21.75" customHeight="1">
      <c r="A34" s="24"/>
      <c r="B34" s="21"/>
      <c r="C34" s="24"/>
      <c r="D34" s="29" t="s">
        <v>319</v>
      </c>
      <c r="E34" s="45"/>
      <c r="F34" s="24"/>
      <c r="G34" s="46" t="s">
        <v>319</v>
      </c>
      <c r="H34" s="46"/>
      <c r="I34" s="45"/>
    </row>
    <row r="35" spans="1:9" ht="21.75" customHeight="1">
      <c r="A35" s="24"/>
      <c r="B35" s="21"/>
      <c r="C35" s="24" t="s">
        <v>328</v>
      </c>
      <c r="D35" s="29" t="s">
        <v>317</v>
      </c>
      <c r="E35" s="45"/>
      <c r="F35" s="24" t="s">
        <v>328</v>
      </c>
      <c r="G35" s="46" t="s">
        <v>317</v>
      </c>
      <c r="H35" s="46"/>
      <c r="I35" s="45"/>
    </row>
    <row r="36" spans="1:9" ht="21.75" customHeight="1">
      <c r="A36" s="24"/>
      <c r="B36" s="21"/>
      <c r="C36" s="24"/>
      <c r="D36" s="29" t="s">
        <v>318</v>
      </c>
      <c r="E36" s="45"/>
      <c r="F36" s="24"/>
      <c r="G36" s="46" t="s">
        <v>318</v>
      </c>
      <c r="H36" s="46"/>
      <c r="I36" s="45"/>
    </row>
    <row r="37" spans="1:9" ht="21.75" customHeight="1">
      <c r="A37" s="24"/>
      <c r="B37" s="21"/>
      <c r="C37" s="24"/>
      <c r="D37" s="29" t="s">
        <v>319</v>
      </c>
      <c r="E37" s="45"/>
      <c r="F37" s="24"/>
      <c r="G37" s="46" t="s">
        <v>319</v>
      </c>
      <c r="H37" s="46"/>
      <c r="I37" s="45"/>
    </row>
    <row r="38" spans="1:9" ht="21.75" customHeight="1">
      <c r="A38" s="24"/>
      <c r="B38" s="21"/>
      <c r="C38" s="24" t="s">
        <v>323</v>
      </c>
      <c r="D38" s="45"/>
      <c r="E38" s="45"/>
      <c r="F38" s="24" t="s">
        <v>323</v>
      </c>
      <c r="G38" s="46"/>
      <c r="H38" s="46"/>
      <c r="I38" s="45"/>
    </row>
    <row r="39" spans="1:9" ht="21.75" customHeight="1">
      <c r="A39" s="24"/>
      <c r="B39" s="24" t="s">
        <v>329</v>
      </c>
      <c r="C39" s="24" t="s">
        <v>330</v>
      </c>
      <c r="D39" s="29" t="s">
        <v>317</v>
      </c>
      <c r="E39" s="21"/>
      <c r="F39" s="24" t="s">
        <v>330</v>
      </c>
      <c r="G39" s="46" t="s">
        <v>317</v>
      </c>
      <c r="H39" s="46"/>
      <c r="I39" s="45"/>
    </row>
    <row r="40" spans="1:9" ht="21.75" customHeight="1">
      <c r="A40" s="24"/>
      <c r="B40" s="24"/>
      <c r="C40" s="24"/>
      <c r="D40" s="29" t="s">
        <v>318</v>
      </c>
      <c r="E40" s="24"/>
      <c r="F40" s="24"/>
      <c r="G40" s="46" t="s">
        <v>318</v>
      </c>
      <c r="H40" s="46"/>
      <c r="I40" s="45"/>
    </row>
    <row r="41" spans="1:9" ht="21.75" customHeight="1">
      <c r="A41" s="24"/>
      <c r="B41" s="24"/>
      <c r="C41" s="24"/>
      <c r="D41" s="29" t="s">
        <v>319</v>
      </c>
      <c r="E41" s="24"/>
      <c r="F41" s="24"/>
      <c r="G41" s="46" t="s">
        <v>319</v>
      </c>
      <c r="H41" s="46"/>
      <c r="I41" s="45"/>
    </row>
    <row r="42" spans="1:9" ht="21.75" customHeight="1">
      <c r="A42" s="24"/>
      <c r="B42" s="24"/>
      <c r="C42" s="24" t="s">
        <v>323</v>
      </c>
      <c r="D42" s="45"/>
      <c r="E42" s="24"/>
      <c r="F42" s="24" t="s">
        <v>323</v>
      </c>
      <c r="G42" s="46"/>
      <c r="H42" s="46"/>
      <c r="I42" s="45"/>
    </row>
    <row r="43" spans="1:9" ht="21" customHeight="1">
      <c r="A43" s="47" t="s">
        <v>351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M1" sqref="M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352</v>
      </c>
      <c r="C3" s="7" t="s">
        <v>353</v>
      </c>
      <c r="D3" s="7"/>
      <c r="E3" s="7" t="s">
        <v>354</v>
      </c>
      <c r="F3" s="7"/>
      <c r="G3" s="7" t="s">
        <v>355</v>
      </c>
      <c r="H3" s="7" t="s">
        <v>356</v>
      </c>
      <c r="I3" s="7"/>
      <c r="J3" s="7"/>
      <c r="K3" s="7"/>
      <c r="L3" s="7" t="s">
        <v>357</v>
      </c>
      <c r="M3" s="7"/>
      <c r="N3" s="7"/>
      <c r="O3" s="7"/>
    </row>
    <row r="4" spans="1:15" s="1" customFormat="1" ht="31.5" customHeight="1">
      <c r="A4" s="7"/>
      <c r="B4" s="7"/>
      <c r="C4" s="7" t="s">
        <v>358</v>
      </c>
      <c r="D4" s="7" t="s">
        <v>359</v>
      </c>
      <c r="E4" s="7" t="s">
        <v>358</v>
      </c>
      <c r="F4" s="7" t="s">
        <v>359</v>
      </c>
      <c r="G4" s="7"/>
      <c r="H4" s="7" t="s">
        <v>360</v>
      </c>
      <c r="I4" s="7" t="s">
        <v>361</v>
      </c>
      <c r="J4" s="7" t="s">
        <v>362</v>
      </c>
      <c r="K4" s="7" t="s">
        <v>363</v>
      </c>
      <c r="L4" s="7" t="s">
        <v>360</v>
      </c>
      <c r="M4" s="7" t="s">
        <v>361</v>
      </c>
      <c r="N4" s="7" t="s">
        <v>362</v>
      </c>
      <c r="O4" s="7" t="s">
        <v>363</v>
      </c>
    </row>
    <row r="5" spans="1:15" s="1" customFormat="1" ht="19.5" customHeight="1">
      <c r="A5" s="7">
        <v>1</v>
      </c>
      <c r="B5" s="7"/>
      <c r="C5" s="7"/>
      <c r="D5" s="7"/>
      <c r="E5" s="7"/>
      <c r="F5" s="7"/>
      <c r="G5" s="7"/>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125</v>
      </c>
      <c r="C19" s="7">
        <f>SUM(C5:C18)</f>
        <v>0</v>
      </c>
      <c r="D19" s="7">
        <f aca="true" t="shared" si="0" ref="D19:O19">SUM(D5:D18)</f>
        <v>0</v>
      </c>
      <c r="E19" s="7">
        <f t="shared" si="0"/>
        <v>0</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N17" sqref="N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6" t="s">
        <v>5</v>
      </c>
      <c r="B1" s="156"/>
      <c r="C1" s="156"/>
      <c r="D1" s="156"/>
      <c r="E1" s="156"/>
      <c r="F1" s="156"/>
      <c r="G1" s="156"/>
      <c r="H1" s="156"/>
      <c r="I1" s="156"/>
      <c r="J1" s="156"/>
      <c r="K1" s="156"/>
      <c r="L1" s="156"/>
    </row>
    <row r="2" spans="1:12" s="154" customFormat="1" ht="24.75" customHeight="1">
      <c r="A2" s="157" t="s">
        <v>6</v>
      </c>
      <c r="B2" s="158" t="s">
        <v>7</v>
      </c>
      <c r="C2" s="159"/>
      <c r="D2" s="159"/>
      <c r="E2" s="159"/>
      <c r="F2" s="159"/>
      <c r="G2" s="159"/>
      <c r="H2" s="159"/>
      <c r="I2" s="159"/>
      <c r="J2" s="163"/>
      <c r="K2" s="157" t="s">
        <v>8</v>
      </c>
      <c r="L2" s="157" t="s">
        <v>9</v>
      </c>
    </row>
    <row r="3" spans="1:12" s="155" customFormat="1" ht="24.75" customHeight="1">
      <c r="A3" s="160" t="s">
        <v>10</v>
      </c>
      <c r="B3" s="161" t="s">
        <v>11</v>
      </c>
      <c r="C3" s="161"/>
      <c r="D3" s="161"/>
      <c r="E3" s="161"/>
      <c r="F3" s="161"/>
      <c r="G3" s="161"/>
      <c r="H3" s="161"/>
      <c r="I3" s="161"/>
      <c r="J3" s="161"/>
      <c r="K3" s="160" t="s">
        <v>12</v>
      </c>
      <c r="L3" s="160"/>
    </row>
    <row r="4" spans="1:12" s="155" customFormat="1" ht="24.75" customHeight="1">
      <c r="A4" s="160" t="s">
        <v>13</v>
      </c>
      <c r="B4" s="161" t="s">
        <v>14</v>
      </c>
      <c r="C4" s="161"/>
      <c r="D4" s="161"/>
      <c r="E4" s="161"/>
      <c r="F4" s="161"/>
      <c r="G4" s="161"/>
      <c r="H4" s="161"/>
      <c r="I4" s="161"/>
      <c r="J4" s="161"/>
      <c r="K4" s="160" t="s">
        <v>12</v>
      </c>
      <c r="L4" s="164"/>
    </row>
    <row r="5" spans="1:12" s="155" customFormat="1" ht="24.75" customHeight="1">
      <c r="A5" s="160" t="s">
        <v>15</v>
      </c>
      <c r="B5" s="161" t="s">
        <v>16</v>
      </c>
      <c r="C5" s="161"/>
      <c r="D5" s="161"/>
      <c r="E5" s="161"/>
      <c r="F5" s="161"/>
      <c r="G5" s="161"/>
      <c r="H5" s="161"/>
      <c r="I5" s="161"/>
      <c r="J5" s="161"/>
      <c r="K5" s="160" t="s">
        <v>12</v>
      </c>
      <c r="L5" s="164"/>
    </row>
    <row r="6" spans="1:12" s="155" customFormat="1" ht="24.75" customHeight="1">
      <c r="A6" s="160" t="s">
        <v>17</v>
      </c>
      <c r="B6" s="161" t="s">
        <v>18</v>
      </c>
      <c r="C6" s="161"/>
      <c r="D6" s="161"/>
      <c r="E6" s="161"/>
      <c r="F6" s="161"/>
      <c r="G6" s="161"/>
      <c r="H6" s="161"/>
      <c r="I6" s="161"/>
      <c r="J6" s="161"/>
      <c r="K6" s="160" t="s">
        <v>12</v>
      </c>
      <c r="L6" s="161"/>
    </row>
    <row r="7" spans="1:12" s="155" customFormat="1" ht="24.75" customHeight="1">
      <c r="A7" s="160" t="s">
        <v>19</v>
      </c>
      <c r="B7" s="161" t="s">
        <v>20</v>
      </c>
      <c r="C7" s="161"/>
      <c r="D7" s="161"/>
      <c r="E7" s="161"/>
      <c r="F7" s="161"/>
      <c r="G7" s="161"/>
      <c r="H7" s="161"/>
      <c r="I7" s="161"/>
      <c r="J7" s="161"/>
      <c r="K7" s="160" t="s">
        <v>12</v>
      </c>
      <c r="L7" s="165"/>
    </row>
    <row r="8" spans="1:12" s="155" customFormat="1" ht="24.75" customHeight="1">
      <c r="A8" s="160" t="s">
        <v>21</v>
      </c>
      <c r="B8" s="161" t="s">
        <v>22</v>
      </c>
      <c r="C8" s="161"/>
      <c r="D8" s="161"/>
      <c r="E8" s="161"/>
      <c r="F8" s="161"/>
      <c r="G8" s="161"/>
      <c r="H8" s="161"/>
      <c r="I8" s="161"/>
      <c r="J8" s="161"/>
      <c r="K8" s="160" t="s">
        <v>12</v>
      </c>
      <c r="L8" s="165"/>
    </row>
    <row r="9" spans="1:12" s="155" customFormat="1" ht="24.75" customHeight="1">
      <c r="A9" s="160" t="s">
        <v>23</v>
      </c>
      <c r="B9" s="161" t="s">
        <v>24</v>
      </c>
      <c r="C9" s="161"/>
      <c r="D9" s="161"/>
      <c r="E9" s="161"/>
      <c r="F9" s="161"/>
      <c r="G9" s="161"/>
      <c r="H9" s="161"/>
      <c r="I9" s="161"/>
      <c r="J9" s="161"/>
      <c r="K9" s="160" t="s">
        <v>12</v>
      </c>
      <c r="L9" s="165"/>
    </row>
    <row r="10" spans="1:12" s="155" customFormat="1" ht="24.75" customHeight="1">
      <c r="A10" s="160" t="s">
        <v>25</v>
      </c>
      <c r="B10" s="161" t="s">
        <v>26</v>
      </c>
      <c r="C10" s="161"/>
      <c r="D10" s="161"/>
      <c r="E10" s="161"/>
      <c r="F10" s="161"/>
      <c r="G10" s="161"/>
      <c r="H10" s="161"/>
      <c r="I10" s="161"/>
      <c r="J10" s="161"/>
      <c r="K10" s="160" t="s">
        <v>12</v>
      </c>
      <c r="L10" s="165"/>
    </row>
    <row r="11" spans="1:12" s="155" customFormat="1" ht="24.75" customHeight="1">
      <c r="A11" s="160" t="s">
        <v>27</v>
      </c>
      <c r="B11" s="161" t="s">
        <v>28</v>
      </c>
      <c r="C11" s="161"/>
      <c r="D11" s="161"/>
      <c r="E11" s="161"/>
      <c r="F11" s="161"/>
      <c r="G11" s="161"/>
      <c r="H11" s="161"/>
      <c r="I11" s="161"/>
      <c r="J11" s="161"/>
      <c r="K11" s="160" t="s">
        <v>29</v>
      </c>
      <c r="L11" s="160" t="s">
        <v>30</v>
      </c>
    </row>
    <row r="12" spans="1:12" s="155" customFormat="1" ht="24.75" customHeight="1">
      <c r="A12" s="160" t="s">
        <v>31</v>
      </c>
      <c r="B12" s="161" t="s">
        <v>32</v>
      </c>
      <c r="C12" s="161"/>
      <c r="D12" s="161"/>
      <c r="E12" s="161"/>
      <c r="F12" s="161"/>
      <c r="G12" s="161"/>
      <c r="H12" s="161"/>
      <c r="I12" s="161"/>
      <c r="J12" s="161"/>
      <c r="K12" s="160" t="s">
        <v>12</v>
      </c>
      <c r="L12" s="160"/>
    </row>
    <row r="13" spans="1:12" s="155" customFormat="1" ht="24.75" customHeight="1">
      <c r="A13" s="160" t="s">
        <v>33</v>
      </c>
      <c r="B13" s="161" t="s">
        <v>34</v>
      </c>
      <c r="C13" s="161"/>
      <c r="D13" s="161"/>
      <c r="E13" s="161"/>
      <c r="F13" s="161"/>
      <c r="G13" s="161"/>
      <c r="H13" s="161"/>
      <c r="I13" s="161"/>
      <c r="J13" s="161"/>
      <c r="K13" s="160" t="s">
        <v>29</v>
      </c>
      <c r="L13" s="160"/>
    </row>
    <row r="14" spans="1:12" s="155" customFormat="1" ht="24.75" customHeight="1">
      <c r="A14" s="160" t="s">
        <v>35</v>
      </c>
      <c r="B14" s="162" t="s">
        <v>36</v>
      </c>
      <c r="C14" s="162"/>
      <c r="D14" s="162"/>
      <c r="E14" s="162"/>
      <c r="F14" s="162"/>
      <c r="G14" s="162"/>
      <c r="H14" s="162"/>
      <c r="I14" s="162"/>
      <c r="J14" s="162"/>
      <c r="K14" s="160" t="s">
        <v>29</v>
      </c>
      <c r="L14" s="166"/>
    </row>
    <row r="15" spans="1:12" ht="24.75" customHeight="1">
      <c r="A15" s="160" t="s">
        <v>37</v>
      </c>
      <c r="B15" s="161" t="s">
        <v>38</v>
      </c>
      <c r="C15" s="161"/>
      <c r="D15" s="161"/>
      <c r="E15" s="161"/>
      <c r="F15" s="161"/>
      <c r="G15" s="161"/>
      <c r="H15" s="161"/>
      <c r="I15" s="161"/>
      <c r="J15" s="161"/>
      <c r="K15" s="160" t="s">
        <v>29</v>
      </c>
      <c r="L15" s="167"/>
    </row>
    <row r="16" spans="1:12" ht="24.75" customHeight="1">
      <c r="A16" s="160" t="s">
        <v>39</v>
      </c>
      <c r="B16" s="161" t="s">
        <v>40</v>
      </c>
      <c r="C16" s="161"/>
      <c r="D16" s="161"/>
      <c r="E16" s="161"/>
      <c r="F16" s="161"/>
      <c r="G16" s="161"/>
      <c r="H16" s="161"/>
      <c r="I16" s="161"/>
      <c r="J16" s="161"/>
      <c r="K16" s="160" t="s">
        <v>29</v>
      </c>
      <c r="L16" s="167"/>
    </row>
    <row r="17" spans="1:12" ht="24.75" customHeight="1">
      <c r="A17" s="160" t="s">
        <v>41</v>
      </c>
      <c r="B17" s="161" t="s">
        <v>42</v>
      </c>
      <c r="C17" s="161"/>
      <c r="D17" s="161"/>
      <c r="E17" s="161"/>
      <c r="F17" s="161"/>
      <c r="G17" s="161"/>
      <c r="H17" s="161"/>
      <c r="I17" s="161"/>
      <c r="J17" s="161"/>
      <c r="K17" s="160" t="s">
        <v>29</v>
      </c>
      <c r="L17" s="167"/>
    </row>
    <row r="18" spans="1:12" ht="24.75" customHeight="1">
      <c r="A18" s="160" t="s">
        <v>43</v>
      </c>
      <c r="B18" s="161" t="s">
        <v>44</v>
      </c>
      <c r="C18" s="161"/>
      <c r="D18" s="161"/>
      <c r="E18" s="161"/>
      <c r="F18" s="161"/>
      <c r="G18" s="161"/>
      <c r="H18" s="161"/>
      <c r="I18" s="161"/>
      <c r="J18" s="161"/>
      <c r="K18" s="160" t="s">
        <v>29</v>
      </c>
      <c r="L18" s="167"/>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4">
      <selection activeCell="L7" sqref="L7"/>
    </sheetView>
  </sheetViews>
  <sheetFormatPr defaultColWidth="9.16015625" defaultRowHeight="12.75" customHeight="1"/>
  <cols>
    <col min="1" max="1" width="40.5" style="0" customWidth="1"/>
    <col min="2" max="2" width="23.33203125" style="144" customWidth="1"/>
    <col min="3" max="3" width="41" style="0" customWidth="1"/>
    <col min="4" max="4" width="28.66015625" style="144" customWidth="1"/>
    <col min="5" max="5" width="43" style="0" customWidth="1"/>
    <col min="6" max="6" width="24.16015625" style="145" customWidth="1"/>
  </cols>
  <sheetData>
    <row r="1" spans="1:6" ht="13.5" customHeight="1">
      <c r="A1" s="93" t="s">
        <v>10</v>
      </c>
      <c r="B1" s="100"/>
      <c r="C1" s="94"/>
      <c r="D1" s="100"/>
      <c r="E1" s="94"/>
      <c r="F1" s="146"/>
    </row>
    <row r="2" spans="1:6" ht="16.5" customHeight="1">
      <c r="A2" s="147" t="s">
        <v>11</v>
      </c>
      <c r="B2" s="147"/>
      <c r="C2" s="147"/>
      <c r="D2" s="147"/>
      <c r="E2" s="147"/>
      <c r="F2" s="147"/>
    </row>
    <row r="3" spans="1:6" ht="15" customHeight="1">
      <c r="A3" s="98"/>
      <c r="B3" s="98"/>
      <c r="C3" s="99"/>
      <c r="D3" s="148"/>
      <c r="E3" s="100"/>
      <c r="F3" s="100" t="s">
        <v>45</v>
      </c>
    </row>
    <row r="4" spans="1:6" ht="18.75" customHeight="1">
      <c r="A4" s="101" t="s">
        <v>46</v>
      </c>
      <c r="B4" s="101"/>
      <c r="C4" s="101" t="s">
        <v>47</v>
      </c>
      <c r="D4" s="101"/>
      <c r="E4" s="101"/>
      <c r="F4" s="101"/>
    </row>
    <row r="5" spans="1:6" ht="18.75" customHeight="1">
      <c r="A5" s="101" t="s">
        <v>48</v>
      </c>
      <c r="B5" s="101" t="s">
        <v>49</v>
      </c>
      <c r="C5" s="101" t="s">
        <v>50</v>
      </c>
      <c r="D5" s="102" t="s">
        <v>49</v>
      </c>
      <c r="E5" s="101" t="s">
        <v>51</v>
      </c>
      <c r="F5" s="101" t="s">
        <v>49</v>
      </c>
    </row>
    <row r="6" spans="1:6" ht="18.75" customHeight="1">
      <c r="A6" s="129" t="s">
        <v>52</v>
      </c>
      <c r="B6" s="108">
        <f>B7+B12+B13+B15+B16+B17</f>
        <v>158.62</v>
      </c>
      <c r="C6" s="129" t="s">
        <v>52</v>
      </c>
      <c r="D6" s="108">
        <f>SUM(D7:D34)</f>
        <v>158.62</v>
      </c>
      <c r="E6" s="110" t="s">
        <v>52</v>
      </c>
      <c r="F6" s="108">
        <f>F7+F12+F23+F24+F25</f>
        <v>158.62</v>
      </c>
    </row>
    <row r="7" spans="1:6" ht="18.75" customHeight="1">
      <c r="A7" s="103" t="s">
        <v>53</v>
      </c>
      <c r="B7" s="108">
        <f>B8+B10+B11</f>
        <v>158.62</v>
      </c>
      <c r="C7" s="131" t="s">
        <v>54</v>
      </c>
      <c r="D7" s="111">
        <v>150.46</v>
      </c>
      <c r="E7" s="110" t="s">
        <v>55</v>
      </c>
      <c r="F7" s="108">
        <f>SUM(F8:F11)</f>
        <v>117.82</v>
      </c>
    </row>
    <row r="8" spans="1:8" ht="18.75" customHeight="1">
      <c r="A8" s="103" t="s">
        <v>56</v>
      </c>
      <c r="B8" s="111">
        <v>158.62</v>
      </c>
      <c r="C8" s="131" t="s">
        <v>57</v>
      </c>
      <c r="D8" s="111"/>
      <c r="E8" s="110" t="s">
        <v>58</v>
      </c>
      <c r="F8" s="111">
        <v>98.88</v>
      </c>
      <c r="H8" s="59"/>
    </row>
    <row r="9" spans="1:6" ht="18.75" customHeight="1">
      <c r="A9" s="132" t="s">
        <v>59</v>
      </c>
      <c r="B9" s="111">
        <v>40.8</v>
      </c>
      <c r="C9" s="131" t="s">
        <v>60</v>
      </c>
      <c r="D9" s="111"/>
      <c r="E9" s="110" t="s">
        <v>61</v>
      </c>
      <c r="F9" s="111">
        <v>18.94</v>
      </c>
    </row>
    <row r="10" spans="1:6" ht="18.75" customHeight="1">
      <c r="A10" s="103" t="s">
        <v>62</v>
      </c>
      <c r="B10" s="111"/>
      <c r="C10" s="131" t="s">
        <v>63</v>
      </c>
      <c r="D10" s="111"/>
      <c r="E10" s="110" t="s">
        <v>64</v>
      </c>
      <c r="F10" s="111"/>
    </row>
    <row r="11" spans="1:6" ht="18.75" customHeight="1">
      <c r="A11" s="103" t="s">
        <v>65</v>
      </c>
      <c r="B11" s="111"/>
      <c r="C11" s="131" t="s">
        <v>66</v>
      </c>
      <c r="D11" s="111"/>
      <c r="E11" s="110" t="s">
        <v>67</v>
      </c>
      <c r="F11" s="111"/>
    </row>
    <row r="12" spans="1:6" ht="18.75" customHeight="1">
      <c r="A12" s="103" t="s">
        <v>68</v>
      </c>
      <c r="B12" s="111"/>
      <c r="C12" s="131" t="s">
        <v>69</v>
      </c>
      <c r="D12" s="111"/>
      <c r="E12" s="110" t="s">
        <v>70</v>
      </c>
      <c r="F12" s="108">
        <f>SUM(F13:F22)</f>
        <v>40.8</v>
      </c>
    </row>
    <row r="13" spans="1:6" ht="18.75" customHeight="1">
      <c r="A13" s="103" t="s">
        <v>71</v>
      </c>
      <c r="B13" s="111"/>
      <c r="C13" s="131" t="s">
        <v>72</v>
      </c>
      <c r="D13" s="111"/>
      <c r="E13" s="110" t="s">
        <v>58</v>
      </c>
      <c r="F13" s="111">
        <v>40.8</v>
      </c>
    </row>
    <row r="14" spans="1:6" ht="18.75" customHeight="1">
      <c r="A14" s="103" t="s">
        <v>73</v>
      </c>
      <c r="B14" s="111"/>
      <c r="C14" s="131" t="s">
        <v>74</v>
      </c>
      <c r="D14" s="111"/>
      <c r="E14" s="110" t="s">
        <v>61</v>
      </c>
      <c r="F14" s="111"/>
    </row>
    <row r="15" spans="1:6" ht="18.75" customHeight="1">
      <c r="A15" s="103" t="s">
        <v>75</v>
      </c>
      <c r="B15" s="111"/>
      <c r="C15" s="131" t="s">
        <v>76</v>
      </c>
      <c r="D15" s="111"/>
      <c r="E15" s="110" t="s">
        <v>77</v>
      </c>
      <c r="F15" s="111"/>
    </row>
    <row r="16" spans="1:6" ht="18.75" customHeight="1">
      <c r="A16" s="133" t="s">
        <v>78</v>
      </c>
      <c r="B16" s="111"/>
      <c r="C16" s="131" t="s">
        <v>79</v>
      </c>
      <c r="D16" s="111"/>
      <c r="E16" s="110" t="s">
        <v>80</v>
      </c>
      <c r="F16" s="111"/>
    </row>
    <row r="17" spans="1:6" ht="18.75" customHeight="1">
      <c r="A17" s="133" t="s">
        <v>81</v>
      </c>
      <c r="B17" s="111"/>
      <c r="C17" s="131" t="s">
        <v>82</v>
      </c>
      <c r="D17" s="111"/>
      <c r="E17" s="110" t="s">
        <v>83</v>
      </c>
      <c r="F17" s="111"/>
    </row>
    <row r="18" spans="1:6" ht="18.75" customHeight="1">
      <c r="A18" s="133"/>
      <c r="B18" s="149"/>
      <c r="C18" s="131" t="s">
        <v>84</v>
      </c>
      <c r="D18" s="111"/>
      <c r="E18" s="110" t="s">
        <v>85</v>
      </c>
      <c r="F18" s="111"/>
    </row>
    <row r="19" spans="1:6" ht="18.75" customHeight="1">
      <c r="A19" s="112"/>
      <c r="B19" s="150"/>
      <c r="C19" s="131" t="s">
        <v>86</v>
      </c>
      <c r="D19" s="111"/>
      <c r="E19" s="110" t="s">
        <v>87</v>
      </c>
      <c r="F19" s="111"/>
    </row>
    <row r="20" spans="1:6" ht="18.75" customHeight="1">
      <c r="A20" s="112"/>
      <c r="B20" s="149"/>
      <c r="C20" s="131" t="s">
        <v>88</v>
      </c>
      <c r="D20" s="111"/>
      <c r="E20" s="110" t="s">
        <v>89</v>
      </c>
      <c r="F20" s="111"/>
    </row>
    <row r="21" spans="1:6" ht="18.75" customHeight="1">
      <c r="A21" s="74"/>
      <c r="B21" s="149"/>
      <c r="C21" s="131" t="s">
        <v>90</v>
      </c>
      <c r="D21" s="111"/>
      <c r="E21" s="110" t="s">
        <v>91</v>
      </c>
      <c r="F21" s="111"/>
    </row>
    <row r="22" spans="1:6" ht="18.75" customHeight="1">
      <c r="A22" s="75"/>
      <c r="B22" s="149"/>
      <c r="C22" s="131" t="s">
        <v>92</v>
      </c>
      <c r="D22" s="111"/>
      <c r="E22" s="110" t="s">
        <v>93</v>
      </c>
      <c r="F22" s="111"/>
    </row>
    <row r="23" spans="1:6" ht="18.75" customHeight="1">
      <c r="A23" s="134"/>
      <c r="B23" s="149"/>
      <c r="C23" s="131" t="s">
        <v>94</v>
      </c>
      <c r="D23" s="111"/>
      <c r="E23" s="114" t="s">
        <v>95</v>
      </c>
      <c r="F23" s="111"/>
    </row>
    <row r="24" spans="1:6" ht="18.75" customHeight="1">
      <c r="A24" s="134"/>
      <c r="B24" s="149"/>
      <c r="C24" s="131" t="s">
        <v>96</v>
      </c>
      <c r="D24" s="111"/>
      <c r="E24" s="114" t="s">
        <v>97</v>
      </c>
      <c r="F24" s="111"/>
    </row>
    <row r="25" spans="1:7" ht="18.75" customHeight="1">
      <c r="A25" s="134"/>
      <c r="B25" s="149"/>
      <c r="C25" s="131" t="s">
        <v>98</v>
      </c>
      <c r="D25" s="111"/>
      <c r="E25" s="114" t="s">
        <v>99</v>
      </c>
      <c r="F25" s="111"/>
      <c r="G25" s="59"/>
    </row>
    <row r="26" spans="1:8" ht="18.75" customHeight="1">
      <c r="A26" s="134"/>
      <c r="B26" s="149"/>
      <c r="C26" s="131" t="s">
        <v>100</v>
      </c>
      <c r="D26" s="111">
        <v>8.16</v>
      </c>
      <c r="E26" s="114"/>
      <c r="F26" s="111"/>
      <c r="G26" s="59"/>
      <c r="H26" s="59"/>
    </row>
    <row r="27" spans="1:8" ht="18.75" customHeight="1">
      <c r="A27" s="75"/>
      <c r="B27" s="150"/>
      <c r="C27" s="131" t="s">
        <v>101</v>
      </c>
      <c r="D27" s="111"/>
      <c r="E27" s="110"/>
      <c r="F27" s="111"/>
      <c r="G27" s="59"/>
      <c r="H27" s="59"/>
    </row>
    <row r="28" spans="1:8" ht="18.75" customHeight="1">
      <c r="A28" s="134"/>
      <c r="B28" s="149"/>
      <c r="C28" s="131" t="s">
        <v>102</v>
      </c>
      <c r="D28" s="111"/>
      <c r="E28" s="110"/>
      <c r="F28" s="111"/>
      <c r="G28" s="59"/>
      <c r="H28" s="59"/>
    </row>
    <row r="29" spans="1:8" ht="18.75" customHeight="1">
      <c r="A29" s="75"/>
      <c r="B29" s="150"/>
      <c r="C29" s="131" t="s">
        <v>103</v>
      </c>
      <c r="D29" s="111"/>
      <c r="E29" s="110"/>
      <c r="F29" s="111"/>
      <c r="G29" s="59"/>
      <c r="H29" s="59"/>
    </row>
    <row r="30" spans="1:7" ht="18.75" customHeight="1">
      <c r="A30" s="75"/>
      <c r="B30" s="149"/>
      <c r="C30" s="131" t="s">
        <v>104</v>
      </c>
      <c r="D30" s="111"/>
      <c r="E30" s="110"/>
      <c r="F30" s="111"/>
      <c r="G30" s="59"/>
    </row>
    <row r="31" spans="1:7" ht="18.75" customHeight="1">
      <c r="A31" s="75"/>
      <c r="B31" s="149"/>
      <c r="C31" s="131" t="s">
        <v>105</v>
      </c>
      <c r="D31" s="111"/>
      <c r="E31" s="110"/>
      <c r="F31" s="111"/>
      <c r="G31" s="59"/>
    </row>
    <row r="32" spans="1:7" ht="18.75" customHeight="1">
      <c r="A32" s="75"/>
      <c r="B32" s="149"/>
      <c r="C32" s="131" t="s">
        <v>106</v>
      </c>
      <c r="D32" s="111"/>
      <c r="E32" s="110"/>
      <c r="F32" s="111"/>
      <c r="G32" s="59"/>
    </row>
    <row r="33" spans="1:8" ht="18.75" customHeight="1">
      <c r="A33" s="75"/>
      <c r="B33" s="149"/>
      <c r="C33" s="131" t="s">
        <v>107</v>
      </c>
      <c r="D33" s="111"/>
      <c r="E33" s="110"/>
      <c r="F33" s="111"/>
      <c r="G33" s="59"/>
      <c r="H33" s="59"/>
    </row>
    <row r="34" spans="1:7" ht="18.75" customHeight="1">
      <c r="A34" s="74"/>
      <c r="B34" s="149"/>
      <c r="C34" s="131" t="s">
        <v>108</v>
      </c>
      <c r="D34" s="111"/>
      <c r="E34" s="110"/>
      <c r="F34" s="111"/>
      <c r="G34" s="59"/>
    </row>
    <row r="35" spans="1:6" ht="18.75" customHeight="1">
      <c r="A35" s="75"/>
      <c r="B35" s="149"/>
      <c r="C35" s="107"/>
      <c r="D35" s="111"/>
      <c r="E35" s="110"/>
      <c r="F35" s="111"/>
    </row>
    <row r="36" spans="1:6" ht="18.75" customHeight="1">
      <c r="A36" s="75"/>
      <c r="B36" s="149"/>
      <c r="C36" s="105"/>
      <c r="D36" s="151"/>
      <c r="E36" s="110"/>
      <c r="F36" s="111"/>
    </row>
    <row r="37" spans="1:6" ht="18.75" customHeight="1">
      <c r="A37" s="75"/>
      <c r="B37" s="149"/>
      <c r="C37" s="105"/>
      <c r="D37" s="151"/>
      <c r="E37" s="110"/>
      <c r="F37" s="116"/>
    </row>
    <row r="38" spans="1:6" ht="18.75" customHeight="1">
      <c r="A38" s="102" t="s">
        <v>109</v>
      </c>
      <c r="B38" s="117">
        <f>SUM(B6,B18)</f>
        <v>158.62</v>
      </c>
      <c r="C38" s="102" t="s">
        <v>110</v>
      </c>
      <c r="D38" s="117">
        <f>SUM(D6,D35)</f>
        <v>158.62</v>
      </c>
      <c r="E38" s="102" t="s">
        <v>110</v>
      </c>
      <c r="F38" s="119">
        <f>SUM(F6,F26)</f>
        <v>158.62</v>
      </c>
    </row>
    <row r="39" spans="1:6" ht="18.75" customHeight="1">
      <c r="A39" s="92" t="s">
        <v>111</v>
      </c>
      <c r="B39" s="149"/>
      <c r="C39" s="133" t="s">
        <v>112</v>
      </c>
      <c r="D39" s="151">
        <f>SUM(B45)-SUM(D38)-SUM(D40)</f>
        <v>0</v>
      </c>
      <c r="E39" s="133" t="s">
        <v>112</v>
      </c>
      <c r="F39" s="116">
        <f>D39</f>
        <v>0</v>
      </c>
    </row>
    <row r="40" spans="1:6" ht="18.75" customHeight="1">
      <c r="A40" s="92" t="s">
        <v>113</v>
      </c>
      <c r="B40" s="149"/>
      <c r="C40" s="107" t="s">
        <v>114</v>
      </c>
      <c r="D40" s="111"/>
      <c r="E40" s="107" t="s">
        <v>114</v>
      </c>
      <c r="F40" s="111"/>
    </row>
    <row r="41" spans="1:6" ht="18.75" customHeight="1">
      <c r="A41" s="92" t="s">
        <v>115</v>
      </c>
      <c r="B41" s="152"/>
      <c r="C41" s="138"/>
      <c r="D41" s="151"/>
      <c r="E41" s="75"/>
      <c r="F41" s="151"/>
    </row>
    <row r="42" spans="1:6" ht="18.75" customHeight="1">
      <c r="A42" s="92" t="s">
        <v>116</v>
      </c>
      <c r="B42" s="149"/>
      <c r="C42" s="138"/>
      <c r="D42" s="151"/>
      <c r="E42" s="74"/>
      <c r="F42" s="151"/>
    </row>
    <row r="43" spans="1:6" ht="18.75" customHeight="1">
      <c r="A43" s="92" t="s">
        <v>117</v>
      </c>
      <c r="B43" s="149"/>
      <c r="C43" s="138"/>
      <c r="D43" s="153"/>
      <c r="E43" s="75"/>
      <c r="F43" s="151"/>
    </row>
    <row r="44" spans="1:6" ht="18.75" customHeight="1">
      <c r="A44" s="75"/>
      <c r="B44" s="149"/>
      <c r="C44" s="74"/>
      <c r="D44" s="153"/>
      <c r="E44" s="74"/>
      <c r="F44" s="153"/>
    </row>
    <row r="45" spans="1:6" ht="18.75" customHeight="1">
      <c r="A45" s="101" t="s">
        <v>118</v>
      </c>
      <c r="B45" s="117">
        <f>SUM(B38,B39,B40)</f>
        <v>158.62</v>
      </c>
      <c r="C45" s="140" t="s">
        <v>119</v>
      </c>
      <c r="D45" s="118">
        <f>SUM(D38,D39,D40)</f>
        <v>158.62</v>
      </c>
      <c r="E45" s="101" t="s">
        <v>119</v>
      </c>
      <c r="F45" s="119">
        <f>SUM(F38,F39,F40)</f>
        <v>158.62</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4" sqref="F1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1" t="s">
        <v>14</v>
      </c>
      <c r="B2" s="141"/>
      <c r="C2" s="141"/>
      <c r="D2" s="141"/>
      <c r="E2" s="141"/>
      <c r="F2" s="141"/>
      <c r="G2" s="141"/>
      <c r="H2" s="141"/>
      <c r="I2" s="141"/>
      <c r="J2" s="141"/>
      <c r="K2" s="141"/>
      <c r="L2" s="141"/>
      <c r="M2" s="141"/>
      <c r="N2" s="141"/>
      <c r="O2" s="141"/>
      <c r="P2" s="86"/>
    </row>
    <row r="3" ht="21.75" customHeight="1">
      <c r="O3" s="4" t="s">
        <v>45</v>
      </c>
    </row>
    <row r="4" spans="1:15" ht="18" customHeight="1">
      <c r="A4" s="62" t="s">
        <v>120</v>
      </c>
      <c r="B4" s="62" t="s">
        <v>121</v>
      </c>
      <c r="C4" s="62" t="s">
        <v>122</v>
      </c>
      <c r="D4" s="62" t="s">
        <v>123</v>
      </c>
      <c r="E4" s="62"/>
      <c r="F4" s="62"/>
      <c r="G4" s="62"/>
      <c r="H4" s="62"/>
      <c r="I4" s="62"/>
      <c r="J4" s="62"/>
      <c r="K4" s="62"/>
      <c r="L4" s="62"/>
      <c r="M4" s="62"/>
      <c r="N4" s="62"/>
      <c r="O4" s="77" t="s">
        <v>124</v>
      </c>
    </row>
    <row r="5" spans="1:15" ht="22.5" customHeight="1">
      <c r="A5" s="62"/>
      <c r="B5" s="62"/>
      <c r="C5" s="62"/>
      <c r="D5" s="67" t="s">
        <v>125</v>
      </c>
      <c r="E5" s="67" t="s">
        <v>126</v>
      </c>
      <c r="F5" s="67"/>
      <c r="G5" s="67" t="s">
        <v>127</v>
      </c>
      <c r="H5" s="67" t="s">
        <v>128</v>
      </c>
      <c r="I5" s="67" t="s">
        <v>129</v>
      </c>
      <c r="J5" s="67" t="s">
        <v>130</v>
      </c>
      <c r="K5" s="67" t="s">
        <v>131</v>
      </c>
      <c r="L5" s="67" t="s">
        <v>111</v>
      </c>
      <c r="M5" s="67" t="s">
        <v>115</v>
      </c>
      <c r="N5" s="67" t="s">
        <v>132</v>
      </c>
      <c r="O5" s="78"/>
    </row>
    <row r="6" spans="1:15" ht="33.75" customHeight="1">
      <c r="A6" s="62"/>
      <c r="B6" s="62"/>
      <c r="C6" s="62"/>
      <c r="D6" s="67"/>
      <c r="E6" s="67" t="s">
        <v>133</v>
      </c>
      <c r="F6" s="67" t="s">
        <v>134</v>
      </c>
      <c r="G6" s="67"/>
      <c r="H6" s="67"/>
      <c r="I6" s="67"/>
      <c r="J6" s="67"/>
      <c r="K6" s="67"/>
      <c r="L6" s="67"/>
      <c r="M6" s="67"/>
      <c r="N6" s="67"/>
      <c r="O6" s="79"/>
    </row>
    <row r="7" spans="1:15" ht="18" customHeight="1">
      <c r="A7" s="70" t="s">
        <v>135</v>
      </c>
      <c r="B7" s="70" t="s">
        <v>135</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118001</v>
      </c>
      <c r="B8" s="72" t="s">
        <v>136</v>
      </c>
      <c r="C8" s="73">
        <f>D8+O8</f>
        <v>158.62</v>
      </c>
      <c r="D8" s="73">
        <f>E8+SUM(G8:N8)</f>
        <v>158.62</v>
      </c>
      <c r="E8" s="72">
        <v>158.62</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3"/>
      <c r="K10" s="143"/>
      <c r="L10" s="143"/>
      <c r="M10" s="143"/>
      <c r="N10" s="72"/>
      <c r="O10" s="72"/>
    </row>
    <row r="11" spans="1:15" s="4" customFormat="1" ht="18" customHeight="1">
      <c r="A11" s="72"/>
      <c r="B11" s="143"/>
      <c r="C11" s="143"/>
      <c r="D11" s="72"/>
      <c r="E11" s="72"/>
      <c r="F11" s="72"/>
      <c r="G11" s="72"/>
      <c r="H11" s="143"/>
      <c r="I11" s="143"/>
      <c r="J11" s="143"/>
      <c r="K11" s="143"/>
      <c r="L11" s="143"/>
      <c r="M11" s="143"/>
      <c r="N11" s="72"/>
      <c r="O11" s="72"/>
    </row>
    <row r="12" spans="1:15" s="4" customFormat="1" ht="18" customHeight="1">
      <c r="A12" s="72"/>
      <c r="B12" s="72"/>
      <c r="C12" s="72"/>
      <c r="D12" s="72"/>
      <c r="E12" s="72"/>
      <c r="F12" s="72"/>
      <c r="G12" s="72"/>
      <c r="H12" s="143"/>
      <c r="I12" s="143"/>
      <c r="J12" s="143"/>
      <c r="K12" s="143"/>
      <c r="L12" s="143"/>
      <c r="M12" s="143"/>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9" sqref="F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1" t="s">
        <v>16</v>
      </c>
      <c r="B2" s="141"/>
      <c r="C2" s="141"/>
      <c r="D2" s="141"/>
      <c r="E2" s="141"/>
      <c r="F2" s="141"/>
      <c r="G2" s="141"/>
      <c r="H2" s="141"/>
      <c r="I2" s="141"/>
      <c r="J2" s="141"/>
      <c r="K2" s="141"/>
      <c r="L2" s="141"/>
      <c r="M2" s="141"/>
      <c r="N2" s="86"/>
    </row>
    <row r="3" ht="21.75" customHeight="1">
      <c r="M3" s="80" t="s">
        <v>45</v>
      </c>
    </row>
    <row r="4" spans="1:13" ht="15" customHeight="1">
      <c r="A4" s="62" t="s">
        <v>120</v>
      </c>
      <c r="B4" s="62" t="s">
        <v>121</v>
      </c>
      <c r="C4" s="62" t="s">
        <v>122</v>
      </c>
      <c r="D4" s="62" t="s">
        <v>123</v>
      </c>
      <c r="E4" s="62"/>
      <c r="F4" s="62"/>
      <c r="G4" s="62"/>
      <c r="H4" s="62"/>
      <c r="I4" s="62"/>
      <c r="J4" s="62"/>
      <c r="K4" s="62"/>
      <c r="L4" s="62"/>
      <c r="M4" s="62"/>
    </row>
    <row r="5" spans="1:13" ht="30" customHeight="1">
      <c r="A5" s="62"/>
      <c r="B5" s="62"/>
      <c r="C5" s="62"/>
      <c r="D5" s="67" t="s">
        <v>125</v>
      </c>
      <c r="E5" s="67" t="s">
        <v>137</v>
      </c>
      <c r="F5" s="67"/>
      <c r="G5" s="67" t="s">
        <v>127</v>
      </c>
      <c r="H5" s="67" t="s">
        <v>129</v>
      </c>
      <c r="I5" s="67" t="s">
        <v>130</v>
      </c>
      <c r="J5" s="67" t="s">
        <v>131</v>
      </c>
      <c r="K5" s="67" t="s">
        <v>113</v>
      </c>
      <c r="L5" s="67" t="s">
        <v>124</v>
      </c>
      <c r="M5" s="67" t="s">
        <v>115</v>
      </c>
    </row>
    <row r="6" spans="1:13" ht="40.5" customHeight="1">
      <c r="A6" s="62"/>
      <c r="B6" s="62"/>
      <c r="C6" s="62"/>
      <c r="D6" s="67"/>
      <c r="E6" s="67" t="s">
        <v>133</v>
      </c>
      <c r="F6" s="67" t="s">
        <v>138</v>
      </c>
      <c r="G6" s="67"/>
      <c r="H6" s="67"/>
      <c r="I6" s="67"/>
      <c r="J6" s="67"/>
      <c r="K6" s="67"/>
      <c r="L6" s="67"/>
      <c r="M6" s="67"/>
    </row>
    <row r="7" spans="1:13" ht="18" customHeight="1">
      <c r="A7" s="70" t="s">
        <v>135</v>
      </c>
      <c r="B7" s="70" t="s">
        <v>135</v>
      </c>
      <c r="C7" s="70">
        <v>1</v>
      </c>
      <c r="D7" s="70">
        <v>2</v>
      </c>
      <c r="E7" s="70">
        <v>3</v>
      </c>
      <c r="F7" s="70">
        <v>4</v>
      </c>
      <c r="G7" s="70">
        <v>5</v>
      </c>
      <c r="H7" s="70">
        <v>6</v>
      </c>
      <c r="I7" s="70">
        <v>7</v>
      </c>
      <c r="J7" s="70">
        <v>8</v>
      </c>
      <c r="K7" s="70">
        <v>9</v>
      </c>
      <c r="L7" s="70">
        <v>10</v>
      </c>
      <c r="M7" s="70">
        <v>11</v>
      </c>
    </row>
    <row r="8" spans="1:13" ht="18" customHeight="1">
      <c r="A8" s="74">
        <v>118001</v>
      </c>
      <c r="B8" s="74" t="s">
        <v>136</v>
      </c>
      <c r="C8" s="142">
        <f>D8</f>
        <v>158.62</v>
      </c>
      <c r="D8" s="142">
        <f>E8+SUM(G8:M8)</f>
        <v>158.62</v>
      </c>
      <c r="E8" s="74">
        <v>158.62</v>
      </c>
      <c r="F8" s="74"/>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16" sqref="H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139</v>
      </c>
      <c r="B2" s="97"/>
      <c r="C2" s="97"/>
      <c r="D2" s="97"/>
      <c r="E2" s="97"/>
      <c r="F2" s="97"/>
    </row>
    <row r="3" spans="1:6" ht="15" customHeight="1">
      <c r="A3" s="98"/>
      <c r="B3" s="98"/>
      <c r="C3" s="99"/>
      <c r="D3" s="99"/>
      <c r="E3" s="100"/>
      <c r="F3" s="128" t="s">
        <v>45</v>
      </c>
    </row>
    <row r="4" spans="1:6" ht="17.25" customHeight="1">
      <c r="A4" s="101" t="s">
        <v>46</v>
      </c>
      <c r="B4" s="101"/>
      <c r="C4" s="101" t="s">
        <v>47</v>
      </c>
      <c r="D4" s="101"/>
      <c r="E4" s="101"/>
      <c r="F4" s="101"/>
    </row>
    <row r="5" spans="1:6" ht="17.25" customHeight="1">
      <c r="A5" s="101" t="s">
        <v>48</v>
      </c>
      <c r="B5" s="101" t="s">
        <v>49</v>
      </c>
      <c r="C5" s="101" t="s">
        <v>50</v>
      </c>
      <c r="D5" s="102" t="s">
        <v>49</v>
      </c>
      <c r="E5" s="101" t="s">
        <v>51</v>
      </c>
      <c r="F5" s="101" t="s">
        <v>49</v>
      </c>
    </row>
    <row r="6" spans="1:6" ht="17.25" customHeight="1">
      <c r="A6" s="129" t="s">
        <v>140</v>
      </c>
      <c r="B6" s="130">
        <f>B7+B9+B10</f>
        <v>158.62</v>
      </c>
      <c r="C6" s="129" t="s">
        <v>140</v>
      </c>
      <c r="D6" s="106">
        <f>SUM(D7:D34)</f>
        <v>158.62</v>
      </c>
      <c r="E6" s="110" t="s">
        <v>140</v>
      </c>
      <c r="F6" s="108">
        <f>F7+F12+F23+F24+F25</f>
        <v>158.62</v>
      </c>
    </row>
    <row r="7" spans="1:6" ht="17.25" customHeight="1">
      <c r="A7" s="103" t="s">
        <v>141</v>
      </c>
      <c r="B7" s="106">
        <v>158.62</v>
      </c>
      <c r="C7" s="131" t="s">
        <v>54</v>
      </c>
      <c r="D7" s="106">
        <v>150.46</v>
      </c>
      <c r="E7" s="110" t="s">
        <v>55</v>
      </c>
      <c r="F7" s="108">
        <f>SUM(F8:F11)</f>
        <v>117.82</v>
      </c>
    </row>
    <row r="8" spans="1:8" ht="17.25" customHeight="1">
      <c r="A8" s="132" t="s">
        <v>142</v>
      </c>
      <c r="B8" s="106"/>
      <c r="C8" s="131" t="s">
        <v>57</v>
      </c>
      <c r="D8" s="106"/>
      <c r="E8" s="110" t="s">
        <v>58</v>
      </c>
      <c r="F8" s="106">
        <v>98.88</v>
      </c>
      <c r="H8" s="59"/>
    </row>
    <row r="9" spans="1:6" ht="17.25" customHeight="1">
      <c r="A9" s="103" t="s">
        <v>143</v>
      </c>
      <c r="B9" s="106"/>
      <c r="C9" s="131" t="s">
        <v>60</v>
      </c>
      <c r="D9" s="106"/>
      <c r="E9" s="110" t="s">
        <v>61</v>
      </c>
      <c r="F9" s="106">
        <v>18.94</v>
      </c>
    </row>
    <row r="10" spans="1:6" ht="17.25" customHeight="1">
      <c r="A10" s="103" t="s">
        <v>144</v>
      </c>
      <c r="B10" s="106"/>
      <c r="C10" s="131" t="s">
        <v>63</v>
      </c>
      <c r="D10" s="106"/>
      <c r="E10" s="110" t="s">
        <v>64</v>
      </c>
      <c r="F10" s="106"/>
    </row>
    <row r="11" spans="1:6" ht="17.25" customHeight="1">
      <c r="A11" s="103"/>
      <c r="B11" s="106"/>
      <c r="C11" s="131" t="s">
        <v>66</v>
      </c>
      <c r="D11" s="106"/>
      <c r="E11" s="110" t="s">
        <v>67</v>
      </c>
      <c r="F11" s="106"/>
    </row>
    <row r="12" spans="1:6" ht="17.25" customHeight="1">
      <c r="A12" s="103"/>
      <c r="B12" s="106"/>
      <c r="C12" s="131" t="s">
        <v>69</v>
      </c>
      <c r="D12" s="106"/>
      <c r="E12" s="110" t="s">
        <v>70</v>
      </c>
      <c r="F12" s="108">
        <f>SUM(F13:F22)</f>
        <v>40.8</v>
      </c>
    </row>
    <row r="13" spans="1:6" ht="17.25" customHeight="1">
      <c r="A13" s="103"/>
      <c r="B13" s="106"/>
      <c r="C13" s="131" t="s">
        <v>72</v>
      </c>
      <c r="D13" s="106"/>
      <c r="E13" s="90" t="s">
        <v>58</v>
      </c>
      <c r="F13" s="106">
        <v>40.8</v>
      </c>
    </row>
    <row r="14" spans="1:6" ht="17.25" customHeight="1">
      <c r="A14" s="103"/>
      <c r="B14" s="106"/>
      <c r="C14" s="131" t="s">
        <v>74</v>
      </c>
      <c r="D14" s="106"/>
      <c r="E14" s="90" t="s">
        <v>61</v>
      </c>
      <c r="F14" s="106"/>
    </row>
    <row r="15" spans="1:6" ht="17.25" customHeight="1">
      <c r="A15" s="133"/>
      <c r="B15" s="106"/>
      <c r="C15" s="131" t="s">
        <v>76</v>
      </c>
      <c r="D15" s="106"/>
      <c r="E15" s="90" t="s">
        <v>77</v>
      </c>
      <c r="F15" s="106"/>
    </row>
    <row r="16" spans="1:6" ht="17.25" customHeight="1">
      <c r="A16" s="133"/>
      <c r="B16" s="106"/>
      <c r="C16" s="131" t="s">
        <v>79</v>
      </c>
      <c r="D16" s="106"/>
      <c r="E16" s="90" t="s">
        <v>80</v>
      </c>
      <c r="F16" s="106"/>
    </row>
    <row r="17" spans="1:6" ht="17.25" customHeight="1">
      <c r="A17" s="133"/>
      <c r="B17" s="106"/>
      <c r="C17" s="131" t="s">
        <v>82</v>
      </c>
      <c r="D17" s="106"/>
      <c r="E17" s="90" t="s">
        <v>83</v>
      </c>
      <c r="F17" s="106"/>
    </row>
    <row r="18" spans="1:6" ht="17.25" customHeight="1">
      <c r="A18" s="133"/>
      <c r="B18" s="104"/>
      <c r="C18" s="131" t="s">
        <v>84</v>
      </c>
      <c r="D18" s="106"/>
      <c r="E18" s="90" t="s">
        <v>85</v>
      </c>
      <c r="F18" s="106"/>
    </row>
    <row r="19" spans="1:6" ht="17.25" customHeight="1">
      <c r="A19" s="112"/>
      <c r="B19" s="113"/>
      <c r="C19" s="131" t="s">
        <v>86</v>
      </c>
      <c r="D19" s="106"/>
      <c r="E19" s="90" t="s">
        <v>87</v>
      </c>
      <c r="F19" s="106"/>
    </row>
    <row r="20" spans="1:6" ht="17.25" customHeight="1">
      <c r="A20" s="112"/>
      <c r="B20" s="104"/>
      <c r="C20" s="131" t="s">
        <v>88</v>
      </c>
      <c r="D20" s="106"/>
      <c r="E20" s="90" t="s">
        <v>89</v>
      </c>
      <c r="F20" s="106"/>
    </row>
    <row r="21" spans="1:6" ht="17.25" customHeight="1">
      <c r="A21" s="74"/>
      <c r="B21" s="104"/>
      <c r="C21" s="131" t="s">
        <v>90</v>
      </c>
      <c r="D21" s="106"/>
      <c r="E21" s="90" t="s">
        <v>91</v>
      </c>
      <c r="F21" s="106"/>
    </row>
    <row r="22" spans="1:6" ht="17.25" customHeight="1">
      <c r="A22" s="75"/>
      <c r="B22" s="104"/>
      <c r="C22" s="131" t="s">
        <v>92</v>
      </c>
      <c r="D22" s="106"/>
      <c r="E22" s="92" t="s">
        <v>93</v>
      </c>
      <c r="F22" s="106"/>
    </row>
    <row r="23" spans="1:6" ht="17.25" customHeight="1">
      <c r="A23" s="134"/>
      <c r="B23" s="104"/>
      <c r="C23" s="131" t="s">
        <v>94</v>
      </c>
      <c r="D23" s="106"/>
      <c r="E23" s="114" t="s">
        <v>95</v>
      </c>
      <c r="F23" s="106"/>
    </row>
    <row r="24" spans="1:6" ht="17.25" customHeight="1">
      <c r="A24" s="134"/>
      <c r="B24" s="104"/>
      <c r="C24" s="131" t="s">
        <v>96</v>
      </c>
      <c r="D24" s="106"/>
      <c r="E24" s="114" t="s">
        <v>97</v>
      </c>
      <c r="F24" s="106"/>
    </row>
    <row r="25" spans="1:7" ht="17.25" customHeight="1">
      <c r="A25" s="134"/>
      <c r="B25" s="104"/>
      <c r="C25" s="131" t="s">
        <v>98</v>
      </c>
      <c r="D25" s="106"/>
      <c r="E25" s="114" t="s">
        <v>99</v>
      </c>
      <c r="F25" s="106"/>
      <c r="G25" s="59"/>
    </row>
    <row r="26" spans="1:8" ht="17.25" customHeight="1">
      <c r="A26" s="134"/>
      <c r="B26" s="104"/>
      <c r="C26" s="131" t="s">
        <v>100</v>
      </c>
      <c r="D26" s="106">
        <v>8.16</v>
      </c>
      <c r="E26" s="110"/>
      <c r="F26" s="106"/>
      <c r="G26" s="59"/>
      <c r="H26" s="59"/>
    </row>
    <row r="27" spans="1:8" ht="17.25" customHeight="1">
      <c r="A27" s="75"/>
      <c r="B27" s="113"/>
      <c r="C27" s="131" t="s">
        <v>101</v>
      </c>
      <c r="D27" s="106"/>
      <c r="E27" s="110"/>
      <c r="F27" s="106"/>
      <c r="G27" s="59"/>
      <c r="H27" s="59"/>
    </row>
    <row r="28" spans="1:8" ht="17.25" customHeight="1">
      <c r="A28" s="134"/>
      <c r="B28" s="104"/>
      <c r="C28" s="131" t="s">
        <v>102</v>
      </c>
      <c r="D28" s="106"/>
      <c r="E28" s="110"/>
      <c r="F28" s="106"/>
      <c r="G28" s="59"/>
      <c r="H28" s="59"/>
    </row>
    <row r="29" spans="1:8" ht="17.25" customHeight="1">
      <c r="A29" s="75"/>
      <c r="B29" s="113"/>
      <c r="C29" s="131" t="s">
        <v>103</v>
      </c>
      <c r="D29" s="106"/>
      <c r="E29" s="110"/>
      <c r="F29" s="106"/>
      <c r="G29" s="59"/>
      <c r="H29" s="59"/>
    </row>
    <row r="30" spans="1:7" ht="17.25" customHeight="1">
      <c r="A30" s="75"/>
      <c r="B30" s="104"/>
      <c r="C30" s="131" t="s">
        <v>104</v>
      </c>
      <c r="D30" s="106"/>
      <c r="E30" s="110"/>
      <c r="F30" s="106"/>
      <c r="G30" s="59"/>
    </row>
    <row r="31" spans="1:6" ht="17.25" customHeight="1">
      <c r="A31" s="75"/>
      <c r="B31" s="104"/>
      <c r="C31" s="131" t="s">
        <v>105</v>
      </c>
      <c r="D31" s="106"/>
      <c r="E31" s="110"/>
      <c r="F31" s="106"/>
    </row>
    <row r="32" spans="1:6" ht="17.25" customHeight="1">
      <c r="A32" s="75"/>
      <c r="B32" s="104"/>
      <c r="C32" s="131" t="s">
        <v>106</v>
      </c>
      <c r="D32" s="106"/>
      <c r="E32" s="110"/>
      <c r="F32" s="106"/>
    </row>
    <row r="33" spans="1:8" ht="17.25" customHeight="1">
      <c r="A33" s="75"/>
      <c r="B33" s="104"/>
      <c r="C33" s="131" t="s">
        <v>107</v>
      </c>
      <c r="D33" s="106"/>
      <c r="E33" s="110"/>
      <c r="F33" s="106"/>
      <c r="G33" s="59"/>
      <c r="H33" s="59"/>
    </row>
    <row r="34" spans="1:6" ht="17.25" customHeight="1">
      <c r="A34" s="74"/>
      <c r="B34" s="104"/>
      <c r="C34" s="131" t="s">
        <v>108</v>
      </c>
      <c r="D34" s="106"/>
      <c r="E34" s="110"/>
      <c r="F34" s="106"/>
    </row>
    <row r="35" spans="1:6" ht="17.25" customHeight="1">
      <c r="A35" s="75"/>
      <c r="B35" s="104"/>
      <c r="C35" s="105"/>
      <c r="D35" s="115"/>
      <c r="E35" s="103"/>
      <c r="F35" s="135"/>
    </row>
    <row r="36" spans="1:6" ht="17.25" customHeight="1">
      <c r="A36" s="102" t="s">
        <v>109</v>
      </c>
      <c r="B36" s="117">
        <f>B6</f>
        <v>158.62</v>
      </c>
      <c r="C36" s="102" t="s">
        <v>110</v>
      </c>
      <c r="D36" s="118">
        <f>D6</f>
        <v>158.62</v>
      </c>
      <c r="E36" s="102" t="s">
        <v>110</v>
      </c>
      <c r="F36" s="136">
        <f>SUM(F6)</f>
        <v>158.62</v>
      </c>
    </row>
    <row r="37" spans="1:6" ht="17.25" customHeight="1">
      <c r="A37" s="131" t="s">
        <v>115</v>
      </c>
      <c r="B37" s="137">
        <f>B38+B39</f>
        <v>0</v>
      </c>
      <c r="C37" s="133" t="s">
        <v>112</v>
      </c>
      <c r="D37" s="115">
        <f>SUM(B41)-SUM(D36)</f>
        <v>0</v>
      </c>
      <c r="E37" s="133" t="s">
        <v>112</v>
      </c>
      <c r="F37" s="135">
        <f>D37</f>
        <v>0</v>
      </c>
    </row>
    <row r="38" spans="1:6" ht="17.25" customHeight="1">
      <c r="A38" s="131" t="s">
        <v>116</v>
      </c>
      <c r="B38" s="104"/>
      <c r="C38" s="112"/>
      <c r="D38" s="106"/>
      <c r="E38" s="112"/>
      <c r="F38" s="106"/>
    </row>
    <row r="39" spans="1:6" ht="17.25" customHeight="1">
      <c r="A39" s="131" t="s">
        <v>145</v>
      </c>
      <c r="B39" s="104"/>
      <c r="C39" s="138"/>
      <c r="D39" s="139"/>
      <c r="E39" s="75"/>
      <c r="F39" s="115"/>
    </row>
    <row r="40" spans="1:6" ht="17.25" customHeight="1">
      <c r="A40" s="75"/>
      <c r="B40" s="104"/>
      <c r="C40" s="74"/>
      <c r="D40" s="139"/>
      <c r="E40" s="74"/>
      <c r="F40" s="139"/>
    </row>
    <row r="41" spans="1:6" ht="17.25" customHeight="1">
      <c r="A41" s="101" t="s">
        <v>118</v>
      </c>
      <c r="B41" s="117">
        <f>B36+B37</f>
        <v>158.62</v>
      </c>
      <c r="C41" s="140" t="s">
        <v>119</v>
      </c>
      <c r="D41" s="118">
        <f>D37+D36</f>
        <v>158.62</v>
      </c>
      <c r="E41" s="101" t="s">
        <v>119</v>
      </c>
      <c r="F41" s="108">
        <f>F36+F37</f>
        <v>158.62</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B1">
      <selection activeCell="G15" sqref="G15"/>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18" customHeight="1">
      <c r="A1" s="59" t="s">
        <v>19</v>
      </c>
    </row>
    <row r="2" spans="1:7" ht="27" customHeight="1">
      <c r="A2" s="81" t="s">
        <v>20</v>
      </c>
      <c r="B2" s="81"/>
      <c r="C2" s="81"/>
      <c r="D2" s="81"/>
      <c r="E2" s="81"/>
      <c r="F2" s="81"/>
      <c r="G2" s="81"/>
    </row>
    <row r="3" ht="18" customHeight="1">
      <c r="G3" s="4" t="s">
        <v>45</v>
      </c>
    </row>
    <row r="4" spans="1:7" ht="33" customHeight="1">
      <c r="A4" s="83" t="s">
        <v>146</v>
      </c>
      <c r="B4" s="83" t="s">
        <v>147</v>
      </c>
      <c r="C4" s="83" t="s">
        <v>125</v>
      </c>
      <c r="D4" s="83" t="s">
        <v>148</v>
      </c>
      <c r="E4" s="83" t="s">
        <v>149</v>
      </c>
      <c r="F4" s="83" t="s">
        <v>150</v>
      </c>
      <c r="G4" s="83" t="s">
        <v>151</v>
      </c>
    </row>
    <row r="5" spans="1:7" ht="19.5" customHeight="1">
      <c r="A5" s="83" t="s">
        <v>135</v>
      </c>
      <c r="B5" s="83" t="s">
        <v>135</v>
      </c>
      <c r="C5" s="83">
        <v>1</v>
      </c>
      <c r="D5" s="83">
        <v>2</v>
      </c>
      <c r="E5" s="83">
        <v>3</v>
      </c>
      <c r="F5" s="83">
        <v>4</v>
      </c>
      <c r="G5" s="83" t="s">
        <v>135</v>
      </c>
    </row>
    <row r="6" spans="1:7" ht="24" customHeight="1">
      <c r="A6" s="83"/>
      <c r="B6" s="83" t="s">
        <v>125</v>
      </c>
      <c r="C6" s="83">
        <f>SUM(D6:F6)</f>
        <v>158.62</v>
      </c>
      <c r="D6" s="83">
        <v>98.88</v>
      </c>
      <c r="E6" s="83">
        <v>18.94</v>
      </c>
      <c r="F6" s="83">
        <v>40.8</v>
      </c>
      <c r="G6" s="83"/>
    </row>
    <row r="7" spans="1:7" ht="24" customHeight="1">
      <c r="A7" s="83">
        <v>201</v>
      </c>
      <c r="B7" s="83" t="s">
        <v>152</v>
      </c>
      <c r="C7" s="83">
        <v>150.46</v>
      </c>
      <c r="D7" s="83">
        <v>90.72</v>
      </c>
      <c r="E7" s="83">
        <v>18.94</v>
      </c>
      <c r="F7" s="83">
        <v>40.8</v>
      </c>
      <c r="G7" s="83"/>
    </row>
    <row r="8" spans="1:7" ht="27.75" customHeight="1">
      <c r="A8" s="83">
        <v>20110</v>
      </c>
      <c r="B8" s="83" t="s">
        <v>153</v>
      </c>
      <c r="C8" s="83">
        <v>150.46</v>
      </c>
      <c r="D8" s="83">
        <v>90.72</v>
      </c>
      <c r="E8" s="83">
        <v>18.94</v>
      </c>
      <c r="F8" s="83">
        <v>40.8</v>
      </c>
      <c r="G8" s="83"/>
    </row>
    <row r="9" spans="1:7" ht="22.5" customHeight="1">
      <c r="A9" s="83">
        <v>2011001</v>
      </c>
      <c r="B9" s="83" t="s">
        <v>154</v>
      </c>
      <c r="C9" s="83">
        <v>109.66</v>
      </c>
      <c r="D9" s="83">
        <v>90.72</v>
      </c>
      <c r="E9" s="83">
        <v>18.94</v>
      </c>
      <c r="F9" s="83"/>
      <c r="G9" s="83"/>
    </row>
    <row r="10" spans="1:7" ht="24" customHeight="1">
      <c r="A10" s="83">
        <v>2011002</v>
      </c>
      <c r="B10" s="83" t="s">
        <v>155</v>
      </c>
      <c r="C10" s="83">
        <v>40.8</v>
      </c>
      <c r="D10" s="83"/>
      <c r="E10" s="83"/>
      <c r="F10" s="83">
        <v>40.8</v>
      </c>
      <c r="G10" s="83"/>
    </row>
    <row r="11" spans="1:7" ht="24.75" customHeight="1">
      <c r="A11" s="83">
        <v>221</v>
      </c>
      <c r="B11" s="83" t="s">
        <v>156</v>
      </c>
      <c r="C11" s="83">
        <v>8.16</v>
      </c>
      <c r="D11" s="83">
        <v>8.16</v>
      </c>
      <c r="E11" s="83"/>
      <c r="F11" s="83"/>
      <c r="G11" s="83"/>
    </row>
    <row r="12" spans="1:7" ht="19.5" customHeight="1">
      <c r="A12" s="83">
        <v>22102</v>
      </c>
      <c r="B12" s="83" t="s">
        <v>157</v>
      </c>
      <c r="C12" s="83">
        <v>8.16</v>
      </c>
      <c r="D12" s="83">
        <v>8.16</v>
      </c>
      <c r="E12" s="83"/>
      <c r="F12" s="83"/>
      <c r="G12" s="83"/>
    </row>
    <row r="13" spans="1:7" ht="22.5" customHeight="1">
      <c r="A13" s="83">
        <v>2210201</v>
      </c>
      <c r="B13" s="83" t="s">
        <v>158</v>
      </c>
      <c r="C13" s="83">
        <v>8.16</v>
      </c>
      <c r="D13" s="83">
        <v>8.16</v>
      </c>
      <c r="E13" s="83"/>
      <c r="F13" s="83"/>
      <c r="G13" s="83"/>
    </row>
    <row r="14" spans="1:7" ht="23.25" customHeight="1">
      <c r="A14" s="127"/>
      <c r="B14" s="127"/>
      <c r="C14" s="127"/>
      <c r="D14" s="127"/>
      <c r="E14" s="127"/>
      <c r="F14" s="127"/>
      <c r="G14" s="127"/>
    </row>
    <row r="15" spans="1:7" ht="23.25" customHeight="1">
      <c r="A15" s="127"/>
      <c r="B15" s="127"/>
      <c r="C15" s="127"/>
      <c r="D15" s="127"/>
      <c r="E15" s="127"/>
      <c r="F15" s="127"/>
      <c r="G15" s="127"/>
    </row>
    <row r="16" spans="1:7" ht="23.25" customHeight="1">
      <c r="A16" s="127"/>
      <c r="B16" s="127"/>
      <c r="C16" s="127"/>
      <c r="D16" s="127"/>
      <c r="E16" s="127"/>
      <c r="F16" s="127"/>
      <c r="G16" s="127"/>
    </row>
    <row r="17" spans="1:3" ht="12.75" customHeight="1">
      <c r="A17" s="59"/>
      <c r="C17" s="59"/>
    </row>
    <row r="18" spans="1:3" ht="12.75" customHeight="1">
      <c r="A18" s="59"/>
      <c r="C18" s="59"/>
    </row>
    <row r="19" spans="1:2" ht="12.75" customHeight="1">
      <c r="A19" s="59"/>
      <c r="B19" s="59"/>
    </row>
    <row r="20" ht="12.75" customHeight="1">
      <c r="B20" s="59"/>
    </row>
    <row r="21" ht="12.75" customHeight="1">
      <c r="B21" s="59"/>
    </row>
    <row r="22" ht="12.75" customHeight="1">
      <c r="B22" s="59"/>
    </row>
    <row r="23" ht="12.75" customHeight="1">
      <c r="B23"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5"/>
  <sheetViews>
    <sheetView showGridLines="0" showZeros="0" workbookViewId="0" topLeftCell="A1">
      <selection activeCell="D18" sqref="D1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45</v>
      </c>
    </row>
    <row r="4" spans="1:6" ht="22.5" customHeight="1">
      <c r="A4" s="83" t="s">
        <v>159</v>
      </c>
      <c r="B4" s="83" t="s">
        <v>160</v>
      </c>
      <c r="C4" s="83" t="s">
        <v>125</v>
      </c>
      <c r="D4" s="83" t="s">
        <v>148</v>
      </c>
      <c r="E4" s="83" t="s">
        <v>149</v>
      </c>
      <c r="F4" s="83" t="s">
        <v>150</v>
      </c>
    </row>
    <row r="5" spans="1:6" ht="15.75" customHeight="1">
      <c r="A5" s="70" t="s">
        <v>135</v>
      </c>
      <c r="B5" s="70" t="s">
        <v>135</v>
      </c>
      <c r="C5" s="70">
        <v>1</v>
      </c>
      <c r="D5" s="70">
        <v>2</v>
      </c>
      <c r="E5" s="70">
        <v>3</v>
      </c>
      <c r="F5" s="70">
        <v>4</v>
      </c>
    </row>
    <row r="6" spans="1:6" ht="12.75" customHeight="1">
      <c r="A6" s="120"/>
      <c r="B6" s="121" t="s">
        <v>125</v>
      </c>
      <c r="C6" s="108">
        <f>SUM(D6:F6)</f>
        <v>158.62</v>
      </c>
      <c r="D6" s="126">
        <v>98.88</v>
      </c>
      <c r="E6" s="126">
        <v>18.94</v>
      </c>
      <c r="F6" s="111">
        <v>40.8</v>
      </c>
    </row>
    <row r="7" spans="1:6" ht="12.75" customHeight="1">
      <c r="A7" s="120" t="s">
        <v>161</v>
      </c>
      <c r="B7" s="120" t="s">
        <v>162</v>
      </c>
      <c r="C7">
        <v>98.88</v>
      </c>
      <c r="D7">
        <v>98.88</v>
      </c>
      <c r="E7" s="106"/>
      <c r="F7" s="106"/>
    </row>
    <row r="8" spans="1:6" ht="12.75" customHeight="1">
      <c r="A8" s="120" t="s">
        <v>163</v>
      </c>
      <c r="B8" s="120" t="s">
        <v>164</v>
      </c>
      <c r="C8" s="106">
        <v>46.95</v>
      </c>
      <c r="D8" s="106">
        <v>46.95</v>
      </c>
      <c r="E8" s="106"/>
      <c r="F8" s="106"/>
    </row>
    <row r="9" spans="1:6" ht="12.75" customHeight="1">
      <c r="A9" s="120" t="s">
        <v>165</v>
      </c>
      <c r="B9" s="120" t="s">
        <v>166</v>
      </c>
      <c r="C9" s="106">
        <v>18.85</v>
      </c>
      <c r="D9" s="106">
        <v>18.85</v>
      </c>
      <c r="E9" s="106"/>
      <c r="F9" s="106"/>
    </row>
    <row r="10" spans="1:6" ht="12.75" customHeight="1">
      <c r="A10" s="120" t="s">
        <v>167</v>
      </c>
      <c r="B10" s="123" t="s">
        <v>168</v>
      </c>
      <c r="C10" s="106">
        <v>2.83</v>
      </c>
      <c r="D10" s="106">
        <v>2.83</v>
      </c>
      <c r="E10" s="106"/>
      <c r="F10" s="106"/>
    </row>
    <row r="11" spans="1:6" ht="12.75" customHeight="1">
      <c r="A11" s="120" t="s">
        <v>169</v>
      </c>
      <c r="B11" s="120" t="s">
        <v>170</v>
      </c>
      <c r="C11" s="106">
        <v>2.21</v>
      </c>
      <c r="D11" s="106">
        <v>2.21</v>
      </c>
      <c r="E11" s="106"/>
      <c r="F11" s="106"/>
    </row>
    <row r="12" spans="1:6" ht="12.75" customHeight="1">
      <c r="A12" s="120" t="s">
        <v>171</v>
      </c>
      <c r="B12" s="120" t="s">
        <v>172</v>
      </c>
      <c r="C12" s="106">
        <v>12.83</v>
      </c>
      <c r="D12" s="106">
        <v>12.83</v>
      </c>
      <c r="E12" s="106"/>
      <c r="F12" s="106"/>
    </row>
    <row r="13" spans="1:6" ht="12.75" customHeight="1">
      <c r="A13" s="120" t="s">
        <v>173</v>
      </c>
      <c r="B13" s="120" t="s">
        <v>174</v>
      </c>
      <c r="C13" s="106">
        <v>5.13</v>
      </c>
      <c r="D13" s="106">
        <v>5.13</v>
      </c>
      <c r="E13" s="106"/>
      <c r="F13" s="106"/>
    </row>
    <row r="14" spans="1:6" ht="12.75" customHeight="1">
      <c r="A14" s="120" t="s">
        <v>175</v>
      </c>
      <c r="B14" s="120" t="s">
        <v>176</v>
      </c>
      <c r="C14" s="106">
        <v>0.062</v>
      </c>
      <c r="D14" s="106">
        <v>0.062</v>
      </c>
      <c r="E14" s="106"/>
      <c r="F14" s="106"/>
    </row>
    <row r="15" spans="1:6" ht="12.75" customHeight="1">
      <c r="A15" s="120" t="s">
        <v>177</v>
      </c>
      <c r="B15" s="120" t="s">
        <v>178</v>
      </c>
      <c r="C15" s="106">
        <v>0.54</v>
      </c>
      <c r="D15" s="106">
        <v>0.54</v>
      </c>
      <c r="E15" s="106"/>
      <c r="F15" s="106"/>
    </row>
    <row r="16" spans="1:6" ht="12.75" customHeight="1">
      <c r="A16" s="120" t="s">
        <v>179</v>
      </c>
      <c r="B16" s="120" t="s">
        <v>158</v>
      </c>
      <c r="C16" s="106">
        <v>8.16</v>
      </c>
      <c r="D16" s="106">
        <v>8.16</v>
      </c>
      <c r="E16" s="106"/>
      <c r="F16" s="106"/>
    </row>
    <row r="17" spans="1:6" ht="12.75" customHeight="1">
      <c r="A17" s="120" t="s">
        <v>180</v>
      </c>
      <c r="B17" s="120" t="s">
        <v>181</v>
      </c>
      <c r="C17" s="106">
        <v>1.31</v>
      </c>
      <c r="D17" s="106">
        <v>1.31</v>
      </c>
      <c r="E17" s="106"/>
      <c r="F17" s="106"/>
    </row>
    <row r="18" spans="1:6" ht="12.75" customHeight="1">
      <c r="A18" s="120" t="s">
        <v>182</v>
      </c>
      <c r="B18" s="120" t="s">
        <v>183</v>
      </c>
      <c r="C18" s="106">
        <v>59.74</v>
      </c>
      <c r="D18" s="106"/>
      <c r="E18" s="106">
        <v>18.94</v>
      </c>
      <c r="F18" s="106">
        <v>40.8</v>
      </c>
    </row>
    <row r="19" spans="1:6" ht="12.75" customHeight="1">
      <c r="A19" s="120" t="s">
        <v>184</v>
      </c>
      <c r="B19" s="120" t="s">
        <v>185</v>
      </c>
      <c r="C19" s="106">
        <v>11</v>
      </c>
      <c r="D19" s="106"/>
      <c r="E19" s="106">
        <v>2</v>
      </c>
      <c r="F19" s="106">
        <v>9</v>
      </c>
    </row>
    <row r="20" spans="1:6" ht="12.75" customHeight="1">
      <c r="A20" s="120" t="s">
        <v>186</v>
      </c>
      <c r="B20" s="120" t="s">
        <v>187</v>
      </c>
      <c r="C20" s="106">
        <v>6</v>
      </c>
      <c r="D20" s="106"/>
      <c r="E20" s="106">
        <v>1</v>
      </c>
      <c r="F20" s="106">
        <v>5</v>
      </c>
    </row>
    <row r="21" spans="1:6" ht="12.75" customHeight="1">
      <c r="A21" s="120" t="s">
        <v>188</v>
      </c>
      <c r="B21" s="120" t="s">
        <v>189</v>
      </c>
      <c r="C21" s="106">
        <v>0.8</v>
      </c>
      <c r="D21" s="106"/>
      <c r="E21" s="106"/>
      <c r="F21" s="106">
        <v>0.8</v>
      </c>
    </row>
    <row r="22" spans="1:6" ht="12.75" customHeight="1">
      <c r="A22" s="120" t="s">
        <v>190</v>
      </c>
      <c r="B22" s="120" t="s">
        <v>191</v>
      </c>
      <c r="C22" s="106">
        <v>2.5</v>
      </c>
      <c r="D22" s="106"/>
      <c r="E22" s="106"/>
      <c r="F22" s="106">
        <v>2.5</v>
      </c>
    </row>
    <row r="23" spans="1:6" ht="12.75" customHeight="1">
      <c r="A23" s="120" t="s">
        <v>192</v>
      </c>
      <c r="B23" t="s">
        <v>193</v>
      </c>
      <c r="C23" s="106">
        <v>2.8</v>
      </c>
      <c r="D23" s="106"/>
      <c r="E23" s="106">
        <v>0.5</v>
      </c>
      <c r="F23" s="106">
        <v>2.3</v>
      </c>
    </row>
    <row r="24" spans="1:6" ht="12.75" customHeight="1">
      <c r="A24" s="120" t="s">
        <v>194</v>
      </c>
      <c r="B24" s="120" t="s">
        <v>195</v>
      </c>
      <c r="C24" s="106">
        <v>2.2</v>
      </c>
      <c r="D24" s="106"/>
      <c r="E24" s="106"/>
      <c r="F24" s="106">
        <v>2.2</v>
      </c>
    </row>
    <row r="25" spans="1:6" ht="12.75" customHeight="1">
      <c r="A25" s="120" t="s">
        <v>196</v>
      </c>
      <c r="B25" s="120" t="s">
        <v>197</v>
      </c>
      <c r="C25" s="106">
        <v>5</v>
      </c>
      <c r="D25" s="106"/>
      <c r="E25" s="106">
        <v>1</v>
      </c>
      <c r="F25" s="106">
        <v>4</v>
      </c>
    </row>
    <row r="26" spans="1:6" ht="12.75" customHeight="1">
      <c r="A26" s="120" t="s">
        <v>198</v>
      </c>
      <c r="B26" s="120" t="s">
        <v>199</v>
      </c>
      <c r="C26" s="106"/>
      <c r="D26" s="106"/>
      <c r="E26" s="106"/>
      <c r="F26" s="106"/>
    </row>
    <row r="27" spans="1:6" ht="12.75" customHeight="1">
      <c r="A27" s="124" t="s">
        <v>200</v>
      </c>
      <c r="B27" s="124" t="s">
        <v>201</v>
      </c>
      <c r="C27" s="106">
        <v>15</v>
      </c>
      <c r="D27" s="106"/>
      <c r="E27" s="106">
        <v>6</v>
      </c>
      <c r="F27" s="106">
        <v>9</v>
      </c>
    </row>
    <row r="28" spans="1:6" ht="12.75" customHeight="1">
      <c r="A28" s="124" t="s">
        <v>202</v>
      </c>
      <c r="B28" s="124" t="s">
        <v>203</v>
      </c>
      <c r="C28" s="106"/>
      <c r="D28" s="106"/>
      <c r="E28" s="106"/>
      <c r="F28" s="106"/>
    </row>
    <row r="29" spans="1:6" ht="12.75" customHeight="1">
      <c r="A29" s="124" t="s">
        <v>204</v>
      </c>
      <c r="B29" s="124" t="s">
        <v>205</v>
      </c>
      <c r="C29" s="106"/>
      <c r="D29" s="106"/>
      <c r="E29" s="106"/>
      <c r="F29" s="106">
        <v>1</v>
      </c>
    </row>
    <row r="30" spans="1:6" ht="12.75" customHeight="1">
      <c r="A30" s="124" t="s">
        <v>206</v>
      </c>
      <c r="B30" s="124" t="s">
        <v>207</v>
      </c>
      <c r="C30" s="106">
        <v>0.82</v>
      </c>
      <c r="D30" s="106"/>
      <c r="E30" s="106">
        <v>0.82</v>
      </c>
      <c r="F30" s="106"/>
    </row>
    <row r="31" spans="1:6" ht="12.75" customHeight="1">
      <c r="A31" s="124" t="s">
        <v>208</v>
      </c>
      <c r="B31" s="124" t="s">
        <v>209</v>
      </c>
      <c r="C31" s="106"/>
      <c r="D31" s="106"/>
      <c r="E31" s="106"/>
      <c r="F31" s="106"/>
    </row>
    <row r="32" spans="1:6" ht="12.75" customHeight="1">
      <c r="A32" s="124" t="s">
        <v>210</v>
      </c>
      <c r="B32" s="124" t="s">
        <v>211</v>
      </c>
      <c r="C32" s="106">
        <v>5.82</v>
      </c>
      <c r="D32" s="106"/>
      <c r="E32" s="106">
        <v>5.82</v>
      </c>
      <c r="F32" s="106"/>
    </row>
    <row r="33" spans="1:6" ht="12.75" customHeight="1">
      <c r="A33" s="124" t="s">
        <v>212</v>
      </c>
      <c r="B33" s="124" t="s">
        <v>213</v>
      </c>
      <c r="C33" s="106">
        <v>5</v>
      </c>
      <c r="D33" s="106"/>
      <c r="E33" s="106"/>
      <c r="F33" s="106">
        <v>5</v>
      </c>
    </row>
    <row r="34" spans="1:6" ht="12.75" customHeight="1">
      <c r="A34" s="124" t="s">
        <v>214</v>
      </c>
      <c r="B34" s="124" t="s">
        <v>215</v>
      </c>
      <c r="C34" s="106"/>
      <c r="D34" s="106"/>
      <c r="E34" s="106"/>
      <c r="F34" s="106"/>
    </row>
    <row r="35" spans="1:6" ht="12.75" customHeight="1">
      <c r="A35" s="124" t="s">
        <v>216</v>
      </c>
      <c r="B35" s="124" t="s">
        <v>217</v>
      </c>
      <c r="C35" s="106"/>
      <c r="D35" s="106"/>
      <c r="E35" s="106"/>
      <c r="F35" s="106"/>
    </row>
    <row r="36" spans="1:6" ht="12.75" customHeight="1">
      <c r="A36" s="124" t="s">
        <v>218</v>
      </c>
      <c r="B36" s="124" t="s">
        <v>219</v>
      </c>
      <c r="C36" s="106"/>
      <c r="D36" s="106"/>
      <c r="E36" s="106"/>
      <c r="F36" s="106"/>
    </row>
    <row r="37" spans="1:6" ht="12.75" customHeight="1">
      <c r="A37" s="124" t="s">
        <v>220</v>
      </c>
      <c r="B37" s="124" t="s">
        <v>221</v>
      </c>
      <c r="C37" s="106"/>
      <c r="D37" s="106"/>
      <c r="E37" s="106"/>
      <c r="F37" s="106"/>
    </row>
    <row r="38" spans="1:6" ht="12.75" customHeight="1">
      <c r="A38" s="124" t="s">
        <v>222</v>
      </c>
      <c r="B38" s="124" t="s">
        <v>223</v>
      </c>
      <c r="C38" s="106"/>
      <c r="D38" s="106"/>
      <c r="E38" s="106"/>
      <c r="F38" s="106"/>
    </row>
    <row r="39" spans="1:6" ht="12.75" customHeight="1">
      <c r="A39" s="124" t="s">
        <v>224</v>
      </c>
      <c r="B39" s="124" t="s">
        <v>225</v>
      </c>
      <c r="C39" s="106"/>
      <c r="D39" s="106"/>
      <c r="E39" s="106"/>
      <c r="F39" s="106"/>
    </row>
    <row r="40" spans="1:6" ht="12.75" customHeight="1">
      <c r="A40" s="124"/>
      <c r="B40" s="124"/>
      <c r="C40" s="106"/>
      <c r="D40" s="106"/>
      <c r="E40" s="106"/>
      <c r="F40" s="106"/>
    </row>
    <row r="41" spans="1:6" ht="12.75" customHeight="1">
      <c r="A41" s="124"/>
      <c r="B41" s="124"/>
      <c r="C41" s="106"/>
      <c r="D41" s="106"/>
      <c r="E41" s="106"/>
      <c r="F41" s="106"/>
    </row>
    <row r="42" spans="1:6" ht="12.75" customHeight="1">
      <c r="A42" s="124"/>
      <c r="B42" s="124"/>
      <c r="C42" s="106"/>
      <c r="D42" s="106"/>
      <c r="E42" s="106"/>
      <c r="F42" s="106"/>
    </row>
    <row r="43" spans="1:6" ht="12.75" customHeight="1">
      <c r="A43" s="124"/>
      <c r="B43" s="124"/>
      <c r="C43" s="106"/>
      <c r="D43" s="106"/>
      <c r="E43" s="106"/>
      <c r="F43" s="106"/>
    </row>
    <row r="44" spans="1:6" ht="12.75" customHeight="1">
      <c r="A44" s="124"/>
      <c r="B44" s="124"/>
      <c r="C44" s="106"/>
      <c r="D44" s="106"/>
      <c r="E44" s="106"/>
      <c r="F44" s="106"/>
    </row>
    <row r="45" spans="1:6" ht="12.75" customHeight="1">
      <c r="A45" s="124"/>
      <c r="B45" s="124"/>
      <c r="C45" s="106"/>
      <c r="D45" s="106"/>
      <c r="E45" s="106"/>
      <c r="F45" s="106"/>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3" sqref="D13"/>
    </sheetView>
  </sheetViews>
  <sheetFormatPr defaultColWidth="9.16015625" defaultRowHeight="12.75" customHeight="1"/>
  <cols>
    <col min="1" max="6" width="21.33203125" style="0" customWidth="1"/>
  </cols>
  <sheetData>
    <row r="1" ht="30" customHeight="1">
      <c r="A1" s="59" t="s">
        <v>23</v>
      </c>
    </row>
    <row r="2" spans="1:6" ht="28.5" customHeight="1">
      <c r="A2" s="81" t="s">
        <v>226</v>
      </c>
      <c r="B2" s="81"/>
      <c r="C2" s="81"/>
      <c r="D2" s="81"/>
      <c r="E2" s="81"/>
      <c r="F2" s="81"/>
    </row>
    <row r="3" ht="22.5" customHeight="1">
      <c r="F3" s="4" t="s">
        <v>45</v>
      </c>
    </row>
    <row r="4" spans="1:6" ht="22.5" customHeight="1">
      <c r="A4" s="83" t="s">
        <v>146</v>
      </c>
      <c r="B4" s="83" t="s">
        <v>147</v>
      </c>
      <c r="C4" s="83" t="s">
        <v>125</v>
      </c>
      <c r="D4" s="83" t="s">
        <v>148</v>
      </c>
      <c r="E4" s="83" t="s">
        <v>149</v>
      </c>
      <c r="F4" s="83" t="s">
        <v>151</v>
      </c>
    </row>
    <row r="5" spans="1:6" ht="15.75" customHeight="1">
      <c r="A5" s="70" t="s">
        <v>135</v>
      </c>
      <c r="B5" s="70" t="s">
        <v>135</v>
      </c>
      <c r="C5" s="70">
        <v>1</v>
      </c>
      <c r="D5" s="70">
        <v>2</v>
      </c>
      <c r="E5" s="70">
        <v>3</v>
      </c>
      <c r="F5" s="70" t="s">
        <v>135</v>
      </c>
    </row>
    <row r="6" spans="1:6" ht="12.75" customHeight="1">
      <c r="A6" s="83"/>
      <c r="B6" s="83" t="s">
        <v>125</v>
      </c>
      <c r="C6" s="83">
        <f>SUM(D6:F6)</f>
        <v>117.82</v>
      </c>
      <c r="D6" s="83">
        <v>98.88</v>
      </c>
      <c r="E6" s="83">
        <v>18.94</v>
      </c>
      <c r="F6" s="74"/>
    </row>
    <row r="7" spans="1:6" ht="12.75" customHeight="1">
      <c r="A7" s="83">
        <v>201</v>
      </c>
      <c r="B7" s="83" t="s">
        <v>152</v>
      </c>
      <c r="C7" s="83">
        <v>109.66</v>
      </c>
      <c r="D7" s="83">
        <v>90.72</v>
      </c>
      <c r="E7" s="83">
        <v>18.94</v>
      </c>
      <c r="F7" s="74"/>
    </row>
    <row r="8" spans="1:6" ht="12.75" customHeight="1">
      <c r="A8" s="83">
        <v>20110</v>
      </c>
      <c r="B8" s="83" t="s">
        <v>153</v>
      </c>
      <c r="C8" s="83">
        <v>109.66</v>
      </c>
      <c r="D8" s="83">
        <v>90.72</v>
      </c>
      <c r="E8" s="83">
        <v>18.94</v>
      </c>
      <c r="F8" s="74"/>
    </row>
    <row r="9" spans="1:6" ht="12.75" customHeight="1">
      <c r="A9" s="83">
        <v>2011001</v>
      </c>
      <c r="B9" s="83" t="s">
        <v>154</v>
      </c>
      <c r="C9" s="83">
        <v>109.66</v>
      </c>
      <c r="D9" s="83">
        <v>90.72</v>
      </c>
      <c r="E9" s="83">
        <v>18.94</v>
      </c>
      <c r="F9" s="74"/>
    </row>
    <row r="10" spans="1:6" ht="12.75" customHeight="1">
      <c r="A10" s="83">
        <v>221</v>
      </c>
      <c r="B10" s="83" t="s">
        <v>156</v>
      </c>
      <c r="C10" s="83">
        <v>8.16</v>
      </c>
      <c r="D10" s="83">
        <v>8.16</v>
      </c>
      <c r="E10" s="83"/>
      <c r="F10" s="83"/>
    </row>
    <row r="11" spans="1:6" ht="12.75" customHeight="1">
      <c r="A11" s="83">
        <v>22102</v>
      </c>
      <c r="B11" s="83" t="s">
        <v>157</v>
      </c>
      <c r="C11" s="83">
        <v>8.16</v>
      </c>
      <c r="D11" s="83">
        <v>8.16</v>
      </c>
      <c r="E11" s="83"/>
      <c r="F11" s="83"/>
    </row>
    <row r="12" spans="1:6" ht="12.75" customHeight="1">
      <c r="A12" s="83">
        <v>2210201</v>
      </c>
      <c r="B12" s="83" t="s">
        <v>158</v>
      </c>
      <c r="C12" s="83">
        <v>8.16</v>
      </c>
      <c r="D12" s="83">
        <v>8.16</v>
      </c>
      <c r="E12" s="83"/>
      <c r="F12" s="83"/>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2019-02-13T01:29:22Z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