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66"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'表10-部门综合预算专项业务经费支出表'!$A$1:$D$11</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'表2-部门综合预算收入总表'!$A$1:$P$11</definedName>
    <definedName name="_xlnm.Print_Area" localSheetId="4">'表3-部门综合预算支出总表'!$A$1:$N$10</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7">'表6-部门综合预算一般公共预算支出明细表（按经济分类科目分）'!$A$1:$G$12</definedName>
    <definedName name="_xlnm.Print_Area" localSheetId="8">'表7-部门综合预算一般公共预算基本支出明细表（按功能科目分）'!$A$1:$F$10</definedName>
    <definedName name="_xlnm.Print_Area" localSheetId="9">'表8-部门综合预一般公共预算基本支出明细表（按经济分类科目分）'!$A$1:$F$10</definedName>
    <definedName name="_xlnm.Print_Area" localSheetId="10">'表9-部门综合预算政府性基金收支表'!$A$1:$F$26</definedName>
    <definedName name="_xlnm.Print_Area" localSheetId="0">'封面'!$A$1:$A$12</definedName>
    <definedName name="_xlnm.Print_Area" localSheetId="1">'目录'!$A$1:$L$20</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<sst xmlns="http://schemas.openxmlformats.org/spreadsheetml/2006/main" count="926" uniqueCount="377">
  <si>
    <t>附件2</t>
  </si>
  <si>
    <t>2018年部门综合预算公开报表</t>
  </si>
  <si>
    <t xml:space="preserve">  部门名称：中共神木市委办公室</t>
  </si>
  <si>
    <t xml:space="preserve">                    保密审查情况：已审查</t>
  </si>
  <si>
    <t xml:space="preserve">                    部门主要负责人审签情况：已审签</t>
  </si>
  <si>
    <t>目录</t>
  </si>
  <si>
    <t>序号</t>
  </si>
  <si>
    <t>表格名称</t>
  </si>
  <si>
    <t>是否空表</t>
  </si>
  <si>
    <t>公开空表理由</t>
  </si>
  <si>
    <t>表1</t>
  </si>
  <si>
    <t>2018年部门综合预算收支总表</t>
  </si>
  <si>
    <t>否</t>
  </si>
  <si>
    <t>表2</t>
  </si>
  <si>
    <t>2018年部门综合预算收入总表</t>
  </si>
  <si>
    <t>按机关、各下属单位收入分别是多少列示</t>
  </si>
  <si>
    <t>表3</t>
  </si>
  <si>
    <t>2018年部门综合预算支出总表</t>
  </si>
  <si>
    <t>按机关、各下属单位支出分别是多少列示</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</si>
  <si>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</si>
  <si>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</si>
  <si>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</si>
  <si>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</si>
  <si>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细化到项级科目</t>
  </si>
  <si>
    <t>表6</t>
  </si>
  <si>
    <t>2018年部门综合预算一般公共预算支出明细表（按经济分类科目分）</t>
  </si>
  <si>
    <t>细化到款级科目</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</si>
  <si>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</si>
  <si>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</si>
  <si>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</si>
  <si>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</si>
  <si>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</si>
  <si>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</si>
  <si>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</si>
  <si>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不涉及此项业务</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</si>
  <si>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</si>
  <si>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</si>
  <si>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</si>
  <si>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</si>
  <si>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</si>
  <si>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</si>
  <si>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</si>
  <si>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</si>
  <si>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</si>
  <si>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</si>
  <si>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</si>
  <si>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</si>
  <si>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</si>
  <si>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</si>
  <si>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</si>
  <si>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</si>
  <si>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</si>
  <si>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</si>
  <si>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</si>
  <si>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</si>
  <si>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</si>
  <si>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</si>
  <si>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</si>
  <si>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</si>
  <si>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</si>
  <si>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</si>
  <si>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</si>
  <si>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</si>
  <si>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</si>
  <si>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</si>
  <si>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</si>
  <si>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</si>
  <si>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</si>
  <si>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</si>
  <si>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</si>
  <si>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</si>
  <si>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</si>
  <si>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</si>
  <si>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</si>
  <si>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</si>
  <si>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</si>
  <si>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</si>
  <si>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</si>
  <si>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</si>
  <si>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</si>
  <si>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</si>
  <si>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</si>
  <si>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</si>
  <si>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</si>
  <si>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</si>
  <si>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</si>
  <si>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</si>
  <si>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</si>
  <si>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</si>
  <si>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</si>
  <si>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</si>
  <si>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</si>
  <si>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</si>
  <si>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</si>
  <si>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</si>
  <si>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</si>
  <si>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</si>
  <si>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</si>
  <si>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</si>
  <si>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</si>
  <si>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</si>
  <si>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</si>
  <si>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</si>
  <si>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</si>
  <si>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</si>
  <si>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</si>
  <si>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</si>
  <si>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</si>
  <si>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</si>
  <si>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</si>
  <si>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</si>
  <si>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</si>
  <si>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</si>
  <si>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</si>
  <si>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</si>
  <si>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</si>
  <si>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</si>
  <si>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</si>
  <si>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</si>
  <si>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</si>
  <si>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</si>
  <si>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</si>
  <si>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</si>
  <si>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</si>
  <si>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</si>
  <si>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</si>
  <si>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</si>
  <si>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</si>
  <si>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</si>
  <si>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</si>
  <si>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</si>
  <si>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</si>
  <si>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</si>
  <si>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</si>
  <si>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</si>
  <si>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</si>
  <si>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</si>
  <si>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</si>
  <si>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</si>
  <si>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</si>
  <si>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132001</t>
  </si>
  <si>
    <t>中共神木市委办公室</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</si>
  <si>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</si>
  <si>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</si>
  <si>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</si>
  <si>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</si>
  <si>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</si>
  <si>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</si>
  <si>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</si>
  <si>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</si>
  <si>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</si>
  <si>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</si>
  <si>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</si>
  <si>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</si>
  <si>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</si>
  <si>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</si>
  <si>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</si>
  <si>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201</t>
  </si>
  <si>
    <t>一般公共服务支出</t>
  </si>
  <si>
    <t>20131</t>
  </si>
  <si>
    <t xml:space="preserve">   党委办公厅（室）及相关机构事务</t>
  </si>
  <si>
    <t>2013101</t>
  </si>
  <si>
    <t xml:space="preserve">      行政运行</t>
  </si>
  <si>
    <t>2013102</t>
  </si>
  <si>
    <t xml:space="preserve">      一般行政管理服务</t>
  </si>
  <si>
    <t>经济科目编码</t>
  </si>
  <si>
    <t>经济科目名称</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</si>
  <si>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</si>
  <si>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</si>
  <si>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</si>
  <si>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</si>
  <si>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</si>
  <si>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</si>
  <si>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</si>
  <si>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</si>
  <si>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</si>
  <si>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</si>
  <si>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</si>
  <si>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</si>
  <si>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</si>
  <si>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</si>
  <si>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</si>
  <si>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</si>
  <si>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</si>
  <si>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</si>
  <si>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</si>
  <si>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</si>
  <si>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</si>
  <si>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</si>
  <si>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</si>
  <si>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</si>
  <si>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含印制《神木工作交流》、《市情》等</t>
  </si>
  <si>
    <t xml:space="preserve">  30205</t>
  </si>
  <si>
    <t xml:space="preserve">  水费</t>
  </si>
  <si>
    <t xml:space="preserve">  30206</t>
  </si>
  <si>
    <t xml:space="preserve">  电费</t>
  </si>
  <si>
    <t xml:space="preserve">  30207</t>
  </si>
  <si>
    <t xml:space="preserve">  邮电费</t>
  </si>
  <si>
    <t>含报刊杂志入编费、应急通讯专项经费、人民日报数字版维护费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</si>
  <si>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</si>
  <si>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</si>
  <si>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</si>
  <si>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</si>
  <si>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</si>
  <si>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</si>
  <si>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</si>
  <si>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</si>
  <si>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 xml:space="preserve">  30217</t>
  </si>
  <si>
    <t xml:space="preserve">  公务接待费</t>
  </si>
  <si>
    <t xml:space="preserve">  30226</t>
  </si>
  <si>
    <t xml:space="preserve">  劳务费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</si>
  <si>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</si>
  <si>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</si>
  <si>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</si>
  <si>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</si>
  <si>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</si>
  <si>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</si>
  <si>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</si>
  <si>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</si>
  <si>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含光纤租赁费32万元</t>
  </si>
  <si>
    <t>303</t>
  </si>
  <si>
    <t>对个人和家庭的补助支出</t>
  </si>
  <si>
    <t xml:space="preserve">  30305</t>
  </si>
  <si>
    <t xml:space="preserve">  生活补助</t>
  </si>
  <si>
    <t xml:space="preserve">  30399</t>
  </si>
  <si>
    <t xml:space="preserve">  其他对个人和家庭的补助支出</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</si>
  <si>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</si>
  <si>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</si>
  <si>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</si>
  <si>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</si>
  <si>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</si>
  <si>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</si>
  <si>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</si>
  <si>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</si>
  <si>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</si>
  <si>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</si>
  <si>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</si>
  <si>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</si>
  <si>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</si>
  <si>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</si>
  <si>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</si>
  <si>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</si>
  <si>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</si>
  <si>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</si>
  <si>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</si>
  <si>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</si>
  <si>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</si>
  <si>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</si>
  <si>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</si>
  <si>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</si>
  <si>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</si>
  <si>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</si>
  <si>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</si>
  <si>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</si>
  <si>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</si>
  <si>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</si>
  <si>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</si>
  <si>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</si>
  <si>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</si>
  <si>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</si>
  <si>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</si>
  <si>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</si>
  <si>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</si>
  <si>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报刊杂志入编费</t>
  </si>
  <si>
    <t>保密局专项经费</t>
  </si>
  <si>
    <t>印制《神木工作交流》、《市情》等</t>
  </si>
  <si>
    <t>人民日报数字版维护费</t>
  </si>
  <si>
    <t>应急通讯专项经费</t>
  </si>
  <si>
    <t>市域经济咨询费</t>
  </si>
  <si>
    <t>科目编码</t>
  </si>
  <si>
    <t>采购项目</t>
  </si>
  <si>
    <t>采购目录</t>
  </si>
  <si>
    <t>购买服务内容</t>
  </si>
  <si>
    <t>规格型号</t>
  </si>
  <si>
    <t>数量</t>
  </si>
  <si>
    <t>实施采购时间</t>
  </si>
  <si>
    <t>预算金额</t>
  </si>
  <si>
    <t>说明</t>
  </si>
  <si>
    <t>类</t>
  </si>
  <si>
    <t>款</t>
  </si>
  <si>
    <t>项</t>
  </si>
  <si>
    <t>02</t>
  </si>
  <si>
    <t>运行经费《神木工作交流》、《市情》等印刷费</t>
  </si>
  <si>
    <t>印刷费</t>
  </si>
  <si>
    <t>运行经费光钎租赁费</t>
  </si>
  <si>
    <t>租赁费</t>
  </si>
  <si>
    <t>运行经费市域经济咨询费</t>
  </si>
  <si>
    <t>咨询费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</si>
  <si>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</si>
  <si>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</si>
  <si>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</si>
  <si>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</si>
  <si>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</si>
  <si>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</si>
  <si>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</si>
  <si>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</si>
  <si>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</si>
  <si>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</si>
  <si>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</si>
  <si>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</si>
  <si>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</si>
  <si>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</si>
  <si>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</si>
  <si>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</si>
  <si>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</si>
  <si>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</si>
  <si>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</si>
  <si>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</si>
  <si>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市委办</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</si>
  <si>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</si>
  <si>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</si>
  <si>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</si>
  <si>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</si>
  <si>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</si>
  <si>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</si>
  <si>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</si>
  <si>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</si>
  <si>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</si>
  <si>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</si>
  <si>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</si>
  <si>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</si>
  <si>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</si>
  <si>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</si>
  <si>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</si>
  <si>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</si>
  <si>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</si>
  <si>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</si>
  <si>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</si>
  <si>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</si>
  <si>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</si>
  <si>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</si>
  <si>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</si>
  <si>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</si>
  <si>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</si>
  <si>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</si>
  <si>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</si>
  <si>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</si>
  <si>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</si>
  <si>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</si>
  <si>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</si>
  <si>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</si>
  <si>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</si>
  <si>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</si>
  <si>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</si>
  <si>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</si>
  <si>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</si>
  <si>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</si>
  <si>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</si>
  <si>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</si>
  <si>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</si>
  <si>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</si>
  <si>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</si>
  <si>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</si>
  <si>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</si>
  <si>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</si>
  <si>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</si>
  <si>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</si>
  <si>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</si>
  <si>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</si>
  <si>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</si>
  <si>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</si>
  <si>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</si>
  <si>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</si>
  <si>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</si>
  <si>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</si>
  <si>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</si>
  <si>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</si>
  <si>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</si>
  <si>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</si>
  <si>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</si>
  <si>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</si>
  <si>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</si>
  <si>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</si>
  <si>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</si>
  <si>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</si>
  <si>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</si>
  <si>
    <t>146万元</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</si>
</sst>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 numFmtId="181" formatCode="#,##0.0_ "/>
    <numFmt numFmtId="182" formatCode="#,##0.0000"/>
  </numFmts>
  <fonts count="35">
    <font>
      <sz val="9"/>
      <name val="宋体"/>
      <family val="0"/>
    </font>
    <font>
      <sz val="11"/>
      <name val="宋体"/>
      <family val="0"/>
    </font>
    <font>
      <b/>
      <sz val="12"/>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b/>
      <sz val="11"/>
      <name val="宋体"/>
      <family val="0"/>
    </font>
    <font>
      <b/>
      <sz val="9"/>
      <name val="宋体"/>
      <family val="0"/>
    </font>
    <font>
      <b/>
      <sz val="15"/>
      <name val="宋体"/>
      <family val="0"/>
    </font>
    <font>
      <sz val="18"/>
      <name val="宋体"/>
      <family val="0"/>
    </font>
    <font>
      <sz val="48"/>
      <name val="方正小标宋简体"/>
      <family val="0"/>
    </font>
    <font>
      <b/>
      <sz val="20"/>
      <name val="宋体"/>
      <family val="0"/>
    </font>
    <font>
      <sz val="11"/>
      <color indexed="10"/>
      <name val="宋体"/>
      <family val="0"/>
    </font>
    <font>
      <b/>
      <sz val="10"/>
      <name val="Arial"/>
      <family val="2"/>
    </font>
    <font>
      <sz val="11"/>
      <color indexed="9"/>
      <name val="宋体"/>
      <family val="0"/>
    </font>
    <font>
      <sz val="11"/>
      <color indexed="16"/>
      <name val="宋体"/>
      <family val="0"/>
    </font>
    <font>
      <b/>
      <sz val="11"/>
      <color indexed="8"/>
      <name val="宋体"/>
      <family val="0"/>
    </font>
    <font>
      <b/>
      <sz val="11"/>
      <color indexed="54"/>
      <name val="宋体"/>
      <family val="0"/>
    </font>
    <font>
      <sz val="11"/>
      <color indexed="62"/>
      <name val="宋体"/>
      <family val="0"/>
    </font>
    <font>
      <sz val="11"/>
      <color indexed="19"/>
      <name val="宋体"/>
      <family val="0"/>
    </font>
    <font>
      <sz val="11"/>
      <color indexed="53"/>
      <name val="宋体"/>
      <family val="0"/>
    </font>
    <font>
      <b/>
      <sz val="18"/>
      <color indexed="54"/>
      <name val="宋体"/>
      <family val="0"/>
    </font>
    <font>
      <u val="single"/>
      <sz val="11"/>
      <color indexed="12"/>
      <name val="宋体"/>
      <family val="0"/>
    </font>
    <font>
      <u val="single"/>
      <sz val="11"/>
      <color indexed="20"/>
      <name val="宋体"/>
      <family val="0"/>
    </font>
    <font>
      <sz val="11"/>
      <color indexed="17"/>
      <name val="宋体"/>
      <family val="0"/>
    </font>
    <font>
      <i/>
      <sz val="11"/>
      <color indexed="23"/>
      <name val="宋体"/>
      <family val="0"/>
    </font>
    <font>
      <b/>
      <sz val="11"/>
      <color indexed="63"/>
      <name val="宋体"/>
      <family val="0"/>
    </font>
    <font>
      <b/>
      <sz val="15"/>
      <color indexed="54"/>
      <name val="宋体"/>
      <family val="0"/>
    </font>
    <font>
      <b/>
      <sz val="11"/>
      <color indexed="53"/>
      <name val="宋体"/>
      <family val="0"/>
    </font>
    <font>
      <b/>
      <sz val="13"/>
      <color indexed="54"/>
      <name val="宋体"/>
      <family val="0"/>
    </font>
    <font>
      <b/>
      <sz val="11"/>
      <color indexed="9"/>
      <name val="宋体"/>
      <family val="0"/>
    </font>
    <font>
      <sz val="10"/>
      <name val="仿宋_GB2312"/>
      <family val="3"/>
    </font>
    <font>
      <sz val="12"/>
      <color indexed="1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5" fillId="0" borderId="0" applyFont="0" applyFill="0" applyBorder="0" applyAlignment="0" applyProtection="0"/>
    <xf numFmtId="0" fontId="6" fillId="2" borderId="0" applyNumberFormat="0" applyBorder="0" applyAlignment="0" applyProtection="0"/>
    <xf numFmtId="0" fontId="20" fillId="3" borderId="1" applyNumberFormat="0" applyAlignment="0" applyProtection="0"/>
    <xf numFmtId="177" fontId="15" fillId="0" borderId="0" applyFont="0" applyFill="0" applyBorder="0" applyAlignment="0" applyProtection="0"/>
    <xf numFmtId="178" fontId="15" fillId="0" borderId="0" applyFont="0" applyFill="0" applyBorder="0" applyAlignment="0" applyProtection="0"/>
    <xf numFmtId="0" fontId="6" fillId="4" borderId="0" applyNumberFormat="0" applyBorder="0" applyAlignment="0" applyProtection="0"/>
    <xf numFmtId="0" fontId="17" fillId="5" borderId="0" applyNumberFormat="0" applyBorder="0" applyAlignment="0" applyProtection="0"/>
    <xf numFmtId="176" fontId="15" fillId="0" borderId="0" applyFont="0" applyFill="0" applyBorder="0" applyAlignment="0" applyProtection="0"/>
    <xf numFmtId="0" fontId="16" fillId="4" borderId="0" applyNumberFormat="0" applyBorder="0" applyAlignment="0" applyProtection="0"/>
    <xf numFmtId="0" fontId="24" fillId="0" borderId="0" applyNumberFormat="0" applyFill="0" applyBorder="0" applyAlignment="0" applyProtection="0"/>
    <xf numFmtId="9" fontId="15" fillId="0" borderId="0" applyFont="0" applyFill="0" applyBorder="0" applyAlignment="0" applyProtection="0"/>
    <xf numFmtId="0" fontId="25" fillId="0" borderId="0" applyNumberFormat="0" applyFill="0" applyBorder="0" applyAlignment="0" applyProtection="0"/>
    <xf numFmtId="0" fontId="6" fillId="6" borderId="2" applyNumberFormat="0" applyFont="0" applyAlignment="0" applyProtection="0"/>
    <xf numFmtId="0" fontId="16" fillId="3" borderId="0" applyNumberFormat="0" applyBorder="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xf numFmtId="0" fontId="29" fillId="0" borderId="3" applyNumberFormat="0" applyFill="0" applyAlignment="0" applyProtection="0"/>
    <xf numFmtId="0" fontId="31" fillId="0" borderId="3" applyNumberFormat="0" applyFill="0" applyAlignment="0" applyProtection="0"/>
    <xf numFmtId="0" fontId="16" fillId="7" borderId="0" applyNumberFormat="0" applyBorder="0" applyAlignment="0" applyProtection="0"/>
    <xf numFmtId="0" fontId="19" fillId="0" borderId="4" applyNumberFormat="0" applyFill="0" applyAlignment="0" applyProtection="0"/>
    <xf numFmtId="0" fontId="16" fillId="3" borderId="0" applyNumberFormat="0" applyBorder="0" applyAlignment="0" applyProtection="0"/>
    <xf numFmtId="0" fontId="28" fillId="2" borderId="5" applyNumberFormat="0" applyAlignment="0" applyProtection="0"/>
    <xf numFmtId="0" fontId="30" fillId="2" borderId="1" applyNumberFormat="0" applyAlignment="0" applyProtection="0"/>
    <xf numFmtId="0" fontId="32" fillId="8" borderId="6" applyNumberFormat="0" applyAlignment="0" applyProtection="0"/>
    <xf numFmtId="0" fontId="6" fillId="9" borderId="0" applyNumberFormat="0" applyBorder="0" applyAlignment="0" applyProtection="0"/>
    <xf numFmtId="0" fontId="16" fillId="10" borderId="0" applyNumberFormat="0" applyBorder="0" applyAlignment="0" applyProtection="0"/>
    <xf numFmtId="0" fontId="22" fillId="0" borderId="7" applyNumberFormat="0" applyFill="0" applyAlignment="0" applyProtection="0"/>
    <xf numFmtId="0" fontId="18" fillId="0" borderId="8" applyNumberFormat="0" applyFill="0" applyAlignment="0" applyProtection="0"/>
    <xf numFmtId="0" fontId="26" fillId="9" borderId="0" applyNumberFormat="0" applyBorder="0" applyAlignment="0" applyProtection="0"/>
    <xf numFmtId="0" fontId="21" fillId="11" borderId="0" applyNumberFormat="0" applyBorder="0" applyAlignment="0" applyProtection="0"/>
    <xf numFmtId="0" fontId="6" fillId="12" borderId="0" applyNumberFormat="0" applyBorder="0" applyAlignment="0" applyProtection="0"/>
    <xf numFmtId="0" fontId="16"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6" fillId="16" borderId="0" applyNumberFormat="0" applyBorder="0" applyAlignment="0" applyProtection="0"/>
    <xf numFmtId="0" fontId="6"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6" fillId="4" borderId="0" applyNumberFormat="0" applyBorder="0" applyAlignment="0" applyProtection="0"/>
    <xf numFmtId="0" fontId="16" fillId="4" borderId="0" applyNumberFormat="0" applyBorder="0" applyAlignment="0" applyProtection="0"/>
    <xf numFmtId="0" fontId="3" fillId="0" borderId="0">
      <alignment/>
      <protection/>
    </xf>
  </cellStyleXfs>
  <cellXfs count="161">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0" fontId="3" fillId="0" borderId="0" xfId="63" applyAlignment="1">
      <alignment vertical="center" wrapText="1"/>
      <protection/>
    </xf>
    <xf numFmtId="0" fontId="3"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3" fillId="0" borderId="0" xfId="63" applyFont="1" applyAlignment="1">
      <alignment horizontal="center" vertical="center" wrapText="1"/>
      <protection/>
    </xf>
    <xf numFmtId="0" fontId="3" fillId="0" borderId="10" xfId="63" applyFont="1" applyBorder="1" applyAlignment="1">
      <alignment vertical="center"/>
      <protection/>
    </xf>
    <xf numFmtId="0" fontId="3" fillId="0" borderId="10" xfId="63" applyFont="1" applyBorder="1" applyAlignment="1">
      <alignment vertical="center" wrapText="1"/>
      <protection/>
    </xf>
    <xf numFmtId="0" fontId="3" fillId="0" borderId="0" xfId="63" applyFont="1" applyBorder="1" applyAlignment="1">
      <alignment vertical="center" wrapText="1"/>
      <protection/>
    </xf>
    <xf numFmtId="0" fontId="3" fillId="0" borderId="11" xfId="63" applyBorder="1" applyAlignment="1">
      <alignment horizontal="center" vertical="center" wrapText="1"/>
      <protection/>
    </xf>
    <xf numFmtId="0" fontId="3" fillId="0" borderId="12" xfId="63" applyBorder="1" applyAlignment="1">
      <alignment horizontal="center" vertical="center" wrapText="1"/>
      <protection/>
    </xf>
    <xf numFmtId="0" fontId="3" fillId="0" borderId="9" xfId="63"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9" xfId="63" applyFont="1" applyBorder="1" applyAlignment="1">
      <alignment horizontal="center" vertical="center" wrapText="1"/>
      <protection/>
    </xf>
    <xf numFmtId="0" fontId="3" fillId="0" borderId="13" xfId="63" applyFont="1" applyBorder="1" applyAlignment="1">
      <alignment horizontal="center" vertical="center" wrapText="1"/>
      <protection/>
    </xf>
    <xf numFmtId="0" fontId="3"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3" fillId="0" borderId="9" xfId="63" applyFont="1" applyBorder="1" applyAlignment="1">
      <alignment vertical="center" wrapText="1"/>
      <protection/>
    </xf>
    <xf numFmtId="0" fontId="3" fillId="0" borderId="14" xfId="63" applyFont="1" applyBorder="1" applyAlignment="1">
      <alignment horizontal="left" vertical="center" wrapText="1"/>
      <protection/>
    </xf>
    <xf numFmtId="0" fontId="3" fillId="0" borderId="15" xfId="63" applyFont="1" applyBorder="1" applyAlignment="1">
      <alignment horizontal="left" vertical="center" wrapText="1"/>
      <protection/>
    </xf>
    <xf numFmtId="0" fontId="3"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3" fillId="0" borderId="21" xfId="63" applyBorder="1" applyAlignment="1">
      <alignment horizontal="center" vertical="center" wrapText="1"/>
      <protection/>
    </xf>
    <xf numFmtId="0" fontId="3" fillId="0" borderId="21" xfId="63" applyFont="1" applyBorder="1" applyAlignment="1">
      <alignment horizontal="left" vertical="top" wrapText="1"/>
      <protection/>
    </xf>
    <xf numFmtId="0" fontId="3" fillId="0" borderId="22" xfId="63" applyFont="1" applyBorder="1" applyAlignment="1">
      <alignment horizontal="left" vertical="top" wrapText="1"/>
      <protection/>
    </xf>
    <xf numFmtId="0" fontId="3" fillId="0" borderId="23" xfId="63" applyFont="1" applyBorder="1" applyAlignment="1">
      <alignment horizontal="left" vertical="top" wrapText="1"/>
      <protection/>
    </xf>
    <xf numFmtId="0" fontId="3" fillId="0" borderId="23" xfId="63" applyBorder="1" applyAlignment="1">
      <alignment horizontal="left" vertical="top" wrapText="1"/>
      <protection/>
    </xf>
    <xf numFmtId="0" fontId="7" fillId="0" borderId="9" xfId="63" applyFont="1" applyBorder="1" applyAlignment="1">
      <alignment horizontal="center" vertical="center" wrapText="1"/>
      <protection/>
    </xf>
    <xf numFmtId="0" fontId="3" fillId="0" borderId="9" xfId="63" applyBorder="1" applyAlignment="1">
      <alignment vertical="center" wrapText="1"/>
      <protection/>
    </xf>
    <xf numFmtId="0" fontId="3"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3" fillId="0" borderId="13" xfId="63" applyBorder="1" applyAlignment="1">
      <alignment horizontal="right" vertical="center" wrapText="1"/>
      <protection/>
    </xf>
    <xf numFmtId="0" fontId="3" fillId="0" borderId="24" xfId="63" applyBorder="1" applyAlignment="1">
      <alignment horizontal="left" vertical="top" wrapText="1"/>
      <protection/>
    </xf>
    <xf numFmtId="0" fontId="3"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3" fillId="0" borderId="9" xfId="63" applyFont="1" applyBorder="1" applyAlignment="1">
      <alignment horizontal="left" vertical="top" wrapText="1"/>
      <protection/>
    </xf>
    <xf numFmtId="0" fontId="3" fillId="0" borderId="9" xfId="63" applyBorder="1" applyAlignment="1">
      <alignment horizontal="left" vertical="top" wrapText="1"/>
      <protection/>
    </xf>
    <xf numFmtId="0" fontId="3" fillId="0" borderId="9" xfId="63" applyBorder="1" applyAlignment="1">
      <alignment horizontal="left" vertical="center" wrapText="1"/>
      <protection/>
    </xf>
    <xf numFmtId="0" fontId="3" fillId="0" borderId="21" xfId="63" applyBorder="1" applyAlignment="1">
      <alignment horizontal="left" vertical="center" wrapText="1"/>
      <protection/>
    </xf>
    <xf numFmtId="0" fontId="3" fillId="0" borderId="25" xfId="63" applyBorder="1" applyAlignment="1">
      <alignment horizontal="left" vertical="center" wrapText="1"/>
      <protection/>
    </xf>
    <xf numFmtId="0" fontId="3" fillId="0" borderId="26" xfId="63" applyBorder="1" applyAlignment="1">
      <alignment horizontal="left" vertical="center" wrapText="1"/>
      <protection/>
    </xf>
    <xf numFmtId="0" fontId="0" fillId="0" borderId="0" xfId="0" applyFill="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2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31" xfId="0" applyBorder="1" applyAlignment="1">
      <alignment horizontal="center" vertical="center"/>
    </xf>
    <xf numFmtId="4" fontId="8" fillId="0" borderId="9" xfId="0" applyNumberFormat="1" applyFont="1" applyFill="1" applyBorder="1" applyAlignment="1" applyProtection="1">
      <alignment horizontal="right" vertical="center"/>
      <protection/>
    </xf>
    <xf numFmtId="3" fontId="8" fillId="0" borderId="9" xfId="0" applyNumberFormat="1" applyFont="1" applyFill="1" applyBorder="1" applyAlignment="1" applyProtection="1">
      <alignment horizontal="right" vertical="center"/>
      <protection/>
    </xf>
    <xf numFmtId="49" fontId="8" fillId="0" borderId="9" xfId="0" applyNumberFormat="1" applyFont="1" applyFill="1" applyBorder="1" applyAlignment="1" applyProtection="1">
      <alignment horizontal="right" vertical="center"/>
      <protection/>
    </xf>
    <xf numFmtId="0" fontId="8" fillId="0" borderId="9" xfId="0" applyNumberFormat="1" applyFont="1" applyFill="1" applyBorder="1" applyAlignment="1" applyProtection="1">
      <alignment horizontal="right" vertical="center"/>
      <protection/>
    </xf>
    <xf numFmtId="0" fontId="0" fillId="0" borderId="9" xfId="0" applyBorder="1" applyAlignment="1">
      <alignment horizontal="center"/>
    </xf>
    <xf numFmtId="0" fontId="0" fillId="0" borderId="9" xfId="0" applyBorder="1" applyAlignment="1">
      <alignment/>
    </xf>
    <xf numFmtId="0" fontId="0" fillId="0" borderId="0" xfId="0" applyAlignment="1">
      <alignment horizontal="centerContinuous" vertical="center"/>
    </xf>
    <xf numFmtId="4" fontId="9" fillId="0" borderId="9" xfId="0" applyNumberFormat="1" applyFont="1" applyFill="1" applyBorder="1" applyAlignment="1" applyProtection="1">
      <alignment horizontal="right" vertical="center"/>
      <protection/>
    </xf>
    <xf numFmtId="4" fontId="0" fillId="0" borderId="9" xfId="0" applyNumberFormat="1" applyFont="1" applyFill="1" applyBorder="1" applyAlignment="1" applyProtection="1">
      <alignment horizontal="right" vertical="center"/>
      <protection/>
    </xf>
    <xf numFmtId="0" fontId="0" fillId="0" borderId="27" xfId="0" applyBorder="1" applyAlignment="1">
      <alignment horizontal="center" vertical="center"/>
    </xf>
    <xf numFmtId="180" fontId="0" fillId="0" borderId="27" xfId="0" applyNumberFormat="1" applyBorder="1" applyAlignment="1">
      <alignment horizontal="right" vertical="center"/>
    </xf>
    <xf numFmtId="0" fontId="0" fillId="0" borderId="27" xfId="0" applyFill="1" applyBorder="1" applyAlignment="1">
      <alignment horizontal="center" vertical="center"/>
    </xf>
    <xf numFmtId="0" fontId="0" fillId="0" borderId="9" xfId="0" applyBorder="1" applyAlignment="1">
      <alignment horizontal="center"/>
    </xf>
    <xf numFmtId="180" fontId="0" fillId="0" borderId="9" xfId="0" applyNumberFormat="1" applyBorder="1" applyAlignment="1">
      <alignment horizontal="righ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9" xfId="0" applyBorder="1" applyAlignment="1">
      <alignment horizontal="center" vertical="center"/>
    </xf>
    <xf numFmtId="4" fontId="9" fillId="0" borderId="9" xfId="0" applyNumberFormat="1" applyFont="1" applyFill="1" applyBorder="1" applyAlignment="1" applyProtection="1">
      <alignment horizontal="right" vertical="center" wrapText="1"/>
      <protection/>
    </xf>
    <xf numFmtId="49" fontId="0" fillId="0" borderId="9" xfId="0" applyNumberFormat="1" applyFont="1" applyFill="1" applyBorder="1" applyAlignment="1" applyProtection="1">
      <alignment horizontal="left" vertical="center" wrapText="1"/>
      <protection/>
    </xf>
    <xf numFmtId="49" fontId="0" fillId="0" borderId="9" xfId="0" applyNumberFormat="1" applyFill="1" applyBorder="1" applyAlignment="1" applyProtection="1">
      <alignment horizontal="left" vertical="center" wrapText="1"/>
      <protection/>
    </xf>
    <xf numFmtId="49" fontId="9" fillId="0" borderId="9" xfId="0" applyNumberFormat="1" applyFont="1" applyFill="1" applyBorder="1" applyAlignment="1" applyProtection="1">
      <alignment horizontal="left" vertical="center" wrapText="1"/>
      <protection/>
    </xf>
    <xf numFmtId="0" fontId="0" fillId="0" borderId="13" xfId="0" applyBorder="1" applyAlignment="1">
      <alignment horizontal="center" vertical="center"/>
    </xf>
    <xf numFmtId="4" fontId="0" fillId="0" borderId="9" xfId="0" applyNumberFormat="1" applyBorder="1" applyAlignment="1">
      <alignment horizontal="right"/>
    </xf>
    <xf numFmtId="49" fontId="1" fillId="0" borderId="9" xfId="0" applyNumberFormat="1" applyFont="1" applyFill="1" applyBorder="1" applyAlignment="1" applyProtection="1">
      <alignment horizontal="left" vertical="center"/>
      <protection/>
    </xf>
    <xf numFmtId="4" fontId="1" fillId="0" borderId="9" xfId="0" applyNumberFormat="1" applyFont="1" applyFill="1" applyBorder="1" applyAlignment="1" applyProtection="1">
      <alignment horizontal="right" vertical="center" wrapText="1"/>
      <protection/>
    </xf>
    <xf numFmtId="181" fontId="0" fillId="0" borderId="9" xfId="0" applyNumberFormat="1" applyFill="1" applyBorder="1" applyAlignment="1">
      <alignment/>
    </xf>
    <xf numFmtId="0" fontId="0" fillId="0" borderId="9" xfId="0" applyBorder="1" applyAlignment="1">
      <alignment wrapText="1"/>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4" fontId="1" fillId="0" borderId="9" xfId="0" applyNumberFormat="1" applyFont="1" applyFill="1" applyBorder="1" applyAlignment="1" applyProtection="1">
      <alignment horizontal="right"/>
      <protection/>
    </xf>
    <xf numFmtId="49" fontId="0" fillId="0" borderId="9" xfId="0" applyNumberFormat="1" applyFont="1" applyFill="1" applyBorder="1" applyAlignment="1" applyProtection="1">
      <alignment horizontal="left" vertical="center"/>
      <protection/>
    </xf>
    <xf numFmtId="4" fontId="0" fillId="0" borderId="9" xfId="0" applyNumberFormat="1" applyBorder="1" applyAlignment="1">
      <alignment horizontal="right" vertical="center"/>
    </xf>
    <xf numFmtId="182" fontId="0" fillId="0" borderId="9" xfId="0" applyNumberFormat="1" applyFont="1" applyFill="1" applyBorder="1" applyAlignment="1" applyProtection="1">
      <alignment horizontal="right" vertical="center"/>
      <protection/>
    </xf>
    <xf numFmtId="0" fontId="3" fillId="0" borderId="0" xfId="0" applyFont="1" applyAlignment="1">
      <alignment/>
    </xf>
    <xf numFmtId="0" fontId="3" fillId="0" borderId="0" xfId="0" applyNumberFormat="1" applyFont="1" applyAlignment="1">
      <alignment horizontal="center" vertical="center"/>
    </xf>
    <xf numFmtId="0" fontId="3" fillId="0" borderId="0" xfId="0" applyFont="1" applyAlignment="1">
      <alignment horizontal="center" vertical="center"/>
    </xf>
    <xf numFmtId="0" fontId="11" fillId="0" borderId="0" xfId="0" applyFont="1" applyAlignment="1">
      <alignment horizontal="center"/>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9" xfId="0" applyFont="1" applyBorder="1" applyAlignment="1">
      <alignment horizontal="left"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3" fillId="0" borderId="21" xfId="0" applyNumberFormat="1" applyFont="1" applyBorder="1" applyAlignment="1">
      <alignment horizontal="center" vertical="center"/>
    </xf>
    <xf numFmtId="0" fontId="12" fillId="0" borderId="0" xfId="0" applyFont="1" applyFill="1" applyAlignment="1">
      <alignment horizontal="center" vertical="center"/>
    </xf>
    <xf numFmtId="49" fontId="13" fillId="0" borderId="0" xfId="0" applyNumberFormat="1" applyFont="1" applyFill="1" applyAlignment="1" applyProtection="1">
      <alignment horizontal="center" vertical="center"/>
      <protection/>
    </xf>
    <xf numFmtId="0" fontId="13" fillId="0" borderId="0" xfId="0" applyFont="1" applyBorder="1" applyAlignment="1">
      <alignment horizontal="center"/>
    </xf>
    <xf numFmtId="0" fontId="13" fillId="0" borderId="0" xfId="0" applyFont="1" applyBorder="1" applyAlignment="1">
      <alignment horizontal="lef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tabSelected="1" workbookViewId="0" topLeftCell="A1">
      <selection activeCell="A7" sqref="A7"/>
    </sheetView>
  </sheetViews>
  <sheetFormatPr defaultColWidth="9.16015625" defaultRowHeight="11.25"/>
  <cols>
    <col min="1" max="1" width="163" style="0" customWidth="1"/>
    <col min="2" max="2" width="62.83203125" style="0" customWidth="1"/>
  </cols>
  <sheetData>
    <row r="1" ht="11.25">
      <c r="A1" t="s">
        <v>0</v>
      </c>
    </row>
    <row r="2" ht="93" customHeight="1">
      <c r="A2" s="157" t="s">
        <v>1</v>
      </c>
    </row>
    <row r="3" spans="1:14" ht="93.75" customHeight="1">
      <c r="A3" s="158"/>
      <c r="N3" s="57"/>
    </row>
    <row r="4" ht="81.75" customHeight="1">
      <c r="A4" s="159" t="s">
        <v>2</v>
      </c>
    </row>
    <row r="5" ht="40.5" customHeight="1">
      <c r="A5" s="160" t="s">
        <v>3</v>
      </c>
    </row>
    <row r="6" ht="36.75" customHeight="1">
      <c r="A6" s="160" t="s">
        <v>4</v>
      </c>
    </row>
    <row r="7" ht="12.75" customHeight="1">
      <c r="A7" s="8"/>
    </row>
    <row r="8" ht="12.75" customHeight="1">
      <c r="A8" s="8"/>
    </row>
    <row r="9" ht="12.75" customHeight="1">
      <c r="A9" s="8"/>
    </row>
    <row r="10" ht="12.75" customHeight="1">
      <c r="A10" s="8"/>
    </row>
    <row r="11" ht="12.75" customHeight="1">
      <c r="A11" s="8"/>
    </row>
    <row r="12" ht="12.75" customHeight="1">
      <c r="A12" s="8"/>
    </row>
    <row r="13" ht="12.75" customHeight="1">
      <c r="A13" s="8"/>
    </row>
  </sheetData>
  <sheetProtection/>
  <printOptions horizontalCentered="1" verticalCentered="1"/>
  <pageMargins left="0.75" right="0.75" top="0.79"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4"/>
  <sheetViews>
    <sheetView showGridLines="0" showZeros="0" workbookViewId="0" topLeftCell="A2">
      <selection activeCell="A1" sqref="A1:F34"/>
    </sheetView>
  </sheetViews>
  <sheetFormatPr defaultColWidth="9.16015625" defaultRowHeight="12.75" customHeight="1"/>
  <cols>
    <col min="1" max="1" width="19" style="0" customWidth="1"/>
    <col min="2" max="2" width="31.66015625" style="0" customWidth="1"/>
    <col min="3" max="6" width="21.33203125" style="0" customWidth="1"/>
  </cols>
  <sheetData>
    <row r="1" ht="18.75" customHeight="1">
      <c r="A1" s="57" t="s">
        <v>29</v>
      </c>
    </row>
    <row r="2" spans="1:6" ht="21" customHeight="1">
      <c r="A2" s="76" t="s">
        <v>227</v>
      </c>
      <c r="B2" s="76"/>
      <c r="C2" s="76"/>
      <c r="D2" s="76"/>
      <c r="E2" s="76"/>
      <c r="F2" s="76"/>
    </row>
    <row r="3" ht="12" customHeight="1">
      <c r="F3" s="75" t="s">
        <v>49</v>
      </c>
    </row>
    <row r="4" spans="1:6" ht="9.75" customHeight="1">
      <c r="A4" s="80" t="s">
        <v>165</v>
      </c>
      <c r="B4" s="80" t="s">
        <v>166</v>
      </c>
      <c r="C4" s="80" t="s">
        <v>128</v>
      </c>
      <c r="D4" s="80" t="s">
        <v>153</v>
      </c>
      <c r="E4" s="80" t="s">
        <v>154</v>
      </c>
      <c r="F4" s="80" t="s">
        <v>156</v>
      </c>
    </row>
    <row r="5" spans="1:6" ht="9.75" customHeight="1">
      <c r="A5" s="67" t="s">
        <v>139</v>
      </c>
      <c r="B5" s="67" t="s">
        <v>139</v>
      </c>
      <c r="C5" s="67">
        <v>1</v>
      </c>
      <c r="D5" s="67">
        <v>2</v>
      </c>
      <c r="E5" s="67">
        <v>3</v>
      </c>
      <c r="F5" s="67" t="s">
        <v>139</v>
      </c>
    </row>
    <row r="6" spans="1:6" ht="9.75" customHeight="1">
      <c r="A6" s="119" t="s">
        <v>128</v>
      </c>
      <c r="B6" s="119"/>
      <c r="C6" s="120">
        <f>C7+C16+C32</f>
        <v>362.20000000000005</v>
      </c>
      <c r="D6" s="120">
        <f>D7+D16+D32</f>
        <v>254.25</v>
      </c>
      <c r="E6" s="120">
        <v>107.95</v>
      </c>
      <c r="F6" s="69"/>
    </row>
    <row r="7" spans="1:6" ht="9.75" customHeight="1">
      <c r="A7" s="121" t="s">
        <v>167</v>
      </c>
      <c r="B7" s="121" t="s">
        <v>168</v>
      </c>
      <c r="C7" s="120">
        <v>210.4</v>
      </c>
      <c r="D7" s="120">
        <v>210.4</v>
      </c>
      <c r="E7" s="110">
        <f>SUM(E8:E15)</f>
        <v>0</v>
      </c>
      <c r="F7" s="69"/>
    </row>
    <row r="8" spans="1:6" ht="9.75" customHeight="1">
      <c r="A8" s="121" t="s">
        <v>169</v>
      </c>
      <c r="B8" s="121" t="s">
        <v>170</v>
      </c>
      <c r="C8" s="110">
        <v>99.83</v>
      </c>
      <c r="D8" s="110">
        <v>99.83</v>
      </c>
      <c r="E8" s="110"/>
      <c r="F8" s="69"/>
    </row>
    <row r="9" spans="1:6" ht="9.75" customHeight="1">
      <c r="A9" s="121" t="s">
        <v>171</v>
      </c>
      <c r="B9" s="121" t="s">
        <v>172</v>
      </c>
      <c r="C9" s="110">
        <v>42.71</v>
      </c>
      <c r="D9" s="110">
        <v>42.71</v>
      </c>
      <c r="E9" s="110"/>
      <c r="F9" s="69"/>
    </row>
    <row r="10" spans="1:6" ht="9.75" customHeight="1">
      <c r="A10" s="121" t="s">
        <v>173</v>
      </c>
      <c r="B10" s="121" t="s">
        <v>174</v>
      </c>
      <c r="C10" s="110">
        <v>5.95</v>
      </c>
      <c r="D10" s="110">
        <v>5.95</v>
      </c>
      <c r="E10" s="110"/>
      <c r="F10" s="69"/>
    </row>
    <row r="11" spans="1:6" ht="9.75" customHeight="1">
      <c r="A11" s="122" t="s">
        <v>175</v>
      </c>
      <c r="B11" s="122" t="s">
        <v>176</v>
      </c>
      <c r="C11" s="110">
        <v>2.2</v>
      </c>
      <c r="D11" s="110">
        <v>2.2</v>
      </c>
      <c r="E11" s="110"/>
      <c r="F11" s="70"/>
    </row>
    <row r="12" spans="1:6" ht="9.75" customHeight="1">
      <c r="A12" s="121" t="s">
        <v>177</v>
      </c>
      <c r="B12" s="121" t="s">
        <v>178</v>
      </c>
      <c r="C12" s="110">
        <v>38.34</v>
      </c>
      <c r="D12" s="110">
        <v>38.34</v>
      </c>
      <c r="E12" s="110"/>
      <c r="F12" s="70"/>
    </row>
    <row r="13" spans="1:6" ht="9.75" customHeight="1">
      <c r="A13" s="121" t="s">
        <v>179</v>
      </c>
      <c r="B13" s="121" t="s">
        <v>180</v>
      </c>
      <c r="C13" s="110"/>
      <c r="D13" s="110"/>
      <c r="E13" s="110"/>
      <c r="F13" s="70"/>
    </row>
    <row r="14" spans="1:6" ht="9.75" customHeight="1">
      <c r="A14" s="121" t="s">
        <v>181</v>
      </c>
      <c r="B14" s="121" t="s">
        <v>182</v>
      </c>
      <c r="C14" s="110">
        <v>4</v>
      </c>
      <c r="D14" s="110">
        <v>4</v>
      </c>
      <c r="E14" s="110"/>
      <c r="F14" s="70"/>
    </row>
    <row r="15" spans="1:6" ht="9.75" customHeight="1">
      <c r="A15" s="121" t="s">
        <v>183</v>
      </c>
      <c r="B15" s="121" t="s">
        <v>184</v>
      </c>
      <c r="C15" s="110">
        <v>17.37</v>
      </c>
      <c r="D15" s="110">
        <v>17.37</v>
      </c>
      <c r="E15" s="110"/>
      <c r="F15" s="70"/>
    </row>
    <row r="16" spans="1:6" ht="9.75" customHeight="1">
      <c r="A16" s="123" t="s">
        <v>185</v>
      </c>
      <c r="B16" s="123" t="s">
        <v>186</v>
      </c>
      <c r="C16" s="120">
        <f>SUM(C17:C31)</f>
        <v>107.95</v>
      </c>
      <c r="D16" s="120">
        <f>SUM(D17:D31)</f>
        <v>0</v>
      </c>
      <c r="E16" s="120">
        <f>SUM(E17:E31)</f>
        <v>107.95</v>
      </c>
      <c r="F16" s="70"/>
    </row>
    <row r="17" spans="1:6" ht="9.75" customHeight="1">
      <c r="A17" s="121" t="s">
        <v>187</v>
      </c>
      <c r="B17" s="121" t="s">
        <v>188</v>
      </c>
      <c r="C17" s="110">
        <f>E17+F17</f>
        <v>7.3</v>
      </c>
      <c r="D17" s="110"/>
      <c r="E17" s="110">
        <v>7.3</v>
      </c>
      <c r="F17" s="70"/>
    </row>
    <row r="18" spans="1:6" ht="9.75" customHeight="1">
      <c r="A18" s="121" t="s">
        <v>189</v>
      </c>
      <c r="B18" s="121" t="s">
        <v>190</v>
      </c>
      <c r="C18" s="110">
        <f aca="true" t="shared" si="0" ref="C18:C31">E18+F18</f>
        <v>10</v>
      </c>
      <c r="D18" s="110"/>
      <c r="E18" s="110">
        <v>10</v>
      </c>
      <c r="F18" s="70"/>
    </row>
    <row r="19" spans="1:6" ht="9.75" customHeight="1">
      <c r="A19" s="121" t="s">
        <v>192</v>
      </c>
      <c r="B19" s="121" t="s">
        <v>193</v>
      </c>
      <c r="C19" s="110">
        <f t="shared" si="0"/>
        <v>0</v>
      </c>
      <c r="D19" s="110"/>
      <c r="E19" s="110"/>
      <c r="F19" s="70"/>
    </row>
    <row r="20" spans="1:6" ht="9.75" customHeight="1">
      <c r="A20" s="121" t="s">
        <v>194</v>
      </c>
      <c r="B20" s="121" t="s">
        <v>195</v>
      </c>
      <c r="C20" s="110">
        <f t="shared" si="0"/>
        <v>0</v>
      </c>
      <c r="D20" s="110"/>
      <c r="E20" s="110"/>
      <c r="F20" s="70"/>
    </row>
    <row r="21" spans="1:6" ht="9.75" customHeight="1">
      <c r="A21" s="121" t="s">
        <v>196</v>
      </c>
      <c r="B21" s="121" t="s">
        <v>197</v>
      </c>
      <c r="C21" s="110">
        <f t="shared" si="0"/>
        <v>5</v>
      </c>
      <c r="D21" s="110"/>
      <c r="E21" s="110">
        <v>5</v>
      </c>
      <c r="F21" s="70"/>
    </row>
    <row r="22" spans="1:6" ht="9.75" customHeight="1">
      <c r="A22" s="121" t="s">
        <v>199</v>
      </c>
      <c r="B22" s="121" t="s">
        <v>200</v>
      </c>
      <c r="C22" s="110">
        <f t="shared" si="0"/>
        <v>0</v>
      </c>
      <c r="D22" s="110"/>
      <c r="E22" s="110"/>
      <c r="F22" s="70"/>
    </row>
    <row r="23" spans="1:6" ht="9.75" customHeight="1">
      <c r="A23" s="122" t="s">
        <v>201</v>
      </c>
      <c r="B23" s="122" t="s">
        <v>202</v>
      </c>
      <c r="C23" s="110">
        <f t="shared" si="0"/>
        <v>0</v>
      </c>
      <c r="D23" s="110"/>
      <c r="E23" s="110"/>
      <c r="F23" s="70"/>
    </row>
    <row r="24" spans="1:6" ht="9.75" customHeight="1">
      <c r="A24" s="121" t="s">
        <v>203</v>
      </c>
      <c r="B24" s="121" t="s">
        <v>204</v>
      </c>
      <c r="C24" s="110">
        <f t="shared" si="0"/>
        <v>8</v>
      </c>
      <c r="D24" s="110"/>
      <c r="E24" s="110">
        <v>8</v>
      </c>
      <c r="F24" s="70"/>
    </row>
    <row r="25" spans="1:6" ht="9.75" customHeight="1">
      <c r="A25" s="121" t="s">
        <v>205</v>
      </c>
      <c r="B25" s="121" t="s">
        <v>206</v>
      </c>
      <c r="C25" s="110">
        <f t="shared" si="0"/>
        <v>0</v>
      </c>
      <c r="D25" s="110"/>
      <c r="E25" s="110"/>
      <c r="F25" s="70"/>
    </row>
    <row r="26" spans="1:6" ht="9.75" customHeight="1">
      <c r="A26" s="121" t="s">
        <v>207</v>
      </c>
      <c r="B26" s="121" t="s">
        <v>208</v>
      </c>
      <c r="C26" s="110">
        <f t="shared" si="0"/>
        <v>0</v>
      </c>
      <c r="D26" s="110"/>
      <c r="E26" s="110"/>
      <c r="F26" s="70"/>
    </row>
    <row r="27" spans="1:6" ht="9.75" customHeight="1">
      <c r="A27" s="122" t="s">
        <v>209</v>
      </c>
      <c r="B27" s="122" t="s">
        <v>210</v>
      </c>
      <c r="C27" s="110">
        <f t="shared" si="0"/>
        <v>0</v>
      </c>
      <c r="D27" s="110"/>
      <c r="E27" s="110"/>
      <c r="F27" s="70"/>
    </row>
    <row r="28" spans="1:6" ht="9.75" customHeight="1">
      <c r="A28" s="121" t="s">
        <v>211</v>
      </c>
      <c r="B28" s="121" t="s">
        <v>212</v>
      </c>
      <c r="C28" s="110">
        <f t="shared" si="0"/>
        <v>3.69</v>
      </c>
      <c r="D28" s="110"/>
      <c r="E28" s="110">
        <v>3.69</v>
      </c>
      <c r="F28" s="70"/>
    </row>
    <row r="29" spans="1:6" ht="9.75" customHeight="1">
      <c r="A29" s="121" t="s">
        <v>213</v>
      </c>
      <c r="B29" s="121" t="s">
        <v>214</v>
      </c>
      <c r="C29" s="110">
        <f t="shared" si="0"/>
        <v>16</v>
      </c>
      <c r="D29" s="110"/>
      <c r="E29" s="110">
        <v>16</v>
      </c>
      <c r="F29" s="70"/>
    </row>
    <row r="30" spans="1:6" ht="9.75" customHeight="1">
      <c r="A30" s="121" t="s">
        <v>215</v>
      </c>
      <c r="B30" s="121" t="s">
        <v>216</v>
      </c>
      <c r="C30" s="110">
        <f t="shared" si="0"/>
        <v>14.46</v>
      </c>
      <c r="D30" s="110"/>
      <c r="E30" s="110">
        <v>14.46</v>
      </c>
      <c r="F30" s="70"/>
    </row>
    <row r="31" spans="1:6" ht="9.75" customHeight="1">
      <c r="A31" s="122" t="s">
        <v>217</v>
      </c>
      <c r="B31" s="122" t="s">
        <v>218</v>
      </c>
      <c r="C31" s="110">
        <f t="shared" si="0"/>
        <v>43.5</v>
      </c>
      <c r="D31" s="110"/>
      <c r="E31" s="110">
        <v>43.5</v>
      </c>
      <c r="F31" s="70"/>
    </row>
    <row r="32" spans="1:6" ht="9.75" customHeight="1">
      <c r="A32" s="123" t="s">
        <v>220</v>
      </c>
      <c r="B32" s="123" t="s">
        <v>221</v>
      </c>
      <c r="C32" s="120">
        <v>43.85</v>
      </c>
      <c r="D32" s="120">
        <v>43.85</v>
      </c>
      <c r="E32" s="120">
        <f>SUM(E33:E34)</f>
        <v>0</v>
      </c>
      <c r="F32" s="70"/>
    </row>
    <row r="33" spans="1:6" ht="9.75" customHeight="1">
      <c r="A33" s="121" t="s">
        <v>222</v>
      </c>
      <c r="B33" s="121" t="s">
        <v>223</v>
      </c>
      <c r="C33" s="110">
        <v>40.9592</v>
      </c>
      <c r="D33" s="110">
        <v>40.9592</v>
      </c>
      <c r="E33" s="70"/>
      <c r="F33" s="70"/>
    </row>
    <row r="34" spans="1:6" ht="9.75" customHeight="1">
      <c r="A34" s="121" t="s">
        <v>224</v>
      </c>
      <c r="B34" s="121" t="s">
        <v>225</v>
      </c>
      <c r="C34" s="110">
        <v>2.8908</v>
      </c>
      <c r="D34" s="110">
        <v>2.8908</v>
      </c>
      <c r="E34" s="70"/>
      <c r="F34" s="70"/>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dimension ref="A1:H44"/>
  <sheetViews>
    <sheetView showGridLines="0" showZeros="0" workbookViewId="0" topLeftCell="A1">
      <selection activeCell="D20" sqref="D20"/>
    </sheetView>
  </sheetViews>
  <sheetFormatPr defaultColWidth="9.16015625" defaultRowHeight="12.75" customHeight="1"/>
  <cols>
    <col min="1" max="1" width="18.5" style="0" customWidth="1"/>
    <col min="2" max="2" width="16.66015625" style="0" customWidth="1"/>
    <col min="3" max="3" width="35.16015625" style="0" customWidth="1"/>
    <col min="4" max="4" width="20.33203125" style="0" customWidth="1"/>
    <col min="5" max="5" width="34.83203125" style="0" customWidth="1"/>
    <col min="6" max="6" width="24.16015625" style="0" customWidth="1"/>
  </cols>
  <sheetData>
    <row r="1" spans="1:6" ht="22.5" customHeight="1">
      <c r="A1" s="97" t="s">
        <v>31</v>
      </c>
      <c r="B1" s="98"/>
      <c r="C1" s="98"/>
      <c r="D1" s="98"/>
      <c r="E1" s="98"/>
      <c r="F1" s="99"/>
    </row>
    <row r="2" spans="1:6" ht="22.5" customHeight="1">
      <c r="A2" s="100" t="s">
        <v>32</v>
      </c>
      <c r="B2" s="101"/>
      <c r="C2" s="101"/>
      <c r="D2" s="101"/>
      <c r="E2" s="101"/>
      <c r="F2" s="101"/>
    </row>
    <row r="3" spans="1:6" ht="22.5" customHeight="1">
      <c r="A3" s="102"/>
      <c r="B3" s="102"/>
      <c r="C3" s="103"/>
      <c r="D3" s="103"/>
      <c r="E3" s="104"/>
      <c r="F3" s="105" t="s">
        <v>49</v>
      </c>
    </row>
    <row r="4" spans="1:6" ht="22.5" customHeight="1">
      <c r="A4" s="106" t="s">
        <v>50</v>
      </c>
      <c r="B4" s="106"/>
      <c r="C4" s="106" t="s">
        <v>51</v>
      </c>
      <c r="D4" s="106"/>
      <c r="E4" s="106"/>
      <c r="F4" s="106"/>
    </row>
    <row r="5" spans="1:6" ht="12" customHeight="1">
      <c r="A5" s="106" t="s">
        <v>52</v>
      </c>
      <c r="B5" s="106" t="s">
        <v>53</v>
      </c>
      <c r="C5" s="106" t="s">
        <v>54</v>
      </c>
      <c r="D5" s="107" t="s">
        <v>53</v>
      </c>
      <c r="E5" s="106" t="s">
        <v>55</v>
      </c>
      <c r="F5" s="106" t="s">
        <v>53</v>
      </c>
    </row>
    <row r="6" spans="1:6" ht="12" customHeight="1">
      <c r="A6" s="108" t="s">
        <v>228</v>
      </c>
      <c r="B6" s="91"/>
      <c r="C6" s="109" t="s">
        <v>229</v>
      </c>
      <c r="D6" s="110"/>
      <c r="E6" s="111" t="s">
        <v>230</v>
      </c>
      <c r="F6" s="110"/>
    </row>
    <row r="7" spans="1:6" ht="12" customHeight="1">
      <c r="A7" s="112"/>
      <c r="B7" s="91"/>
      <c r="C7" s="109" t="s">
        <v>231</v>
      </c>
      <c r="D7" s="110"/>
      <c r="E7" s="113" t="s">
        <v>232</v>
      </c>
      <c r="F7" s="110"/>
    </row>
    <row r="8" spans="1:8" ht="12" customHeight="1">
      <c r="A8" s="112"/>
      <c r="B8" s="91"/>
      <c r="C8" s="109" t="s">
        <v>233</v>
      </c>
      <c r="D8" s="110"/>
      <c r="E8" s="113" t="s">
        <v>234</v>
      </c>
      <c r="F8" s="110"/>
      <c r="H8" s="57"/>
    </row>
    <row r="9" spans="1:6" ht="12" customHeight="1">
      <c r="A9" s="108"/>
      <c r="B9" s="91"/>
      <c r="C9" s="109" t="s">
        <v>235</v>
      </c>
      <c r="D9" s="110"/>
      <c r="E9" s="113" t="s">
        <v>236</v>
      </c>
      <c r="F9" s="110"/>
    </row>
    <row r="10" spans="1:7" ht="12" customHeight="1">
      <c r="A10" s="108"/>
      <c r="B10" s="91"/>
      <c r="C10" s="109" t="s">
        <v>237</v>
      </c>
      <c r="D10" s="110"/>
      <c r="E10" s="113" t="s">
        <v>238</v>
      </c>
      <c r="F10" s="110"/>
      <c r="G10" s="57"/>
    </row>
    <row r="11" spans="1:7" ht="12" customHeight="1">
      <c r="A11" s="112"/>
      <c r="B11" s="91"/>
      <c r="C11" s="109" t="s">
        <v>239</v>
      </c>
      <c r="D11" s="110"/>
      <c r="E11" s="113" t="s">
        <v>240</v>
      </c>
      <c r="F11" s="110"/>
      <c r="G11" s="57"/>
    </row>
    <row r="12" spans="1:7" ht="12" customHeight="1">
      <c r="A12" s="112"/>
      <c r="B12" s="91"/>
      <c r="C12" s="109" t="s">
        <v>241</v>
      </c>
      <c r="D12" s="110"/>
      <c r="E12" s="113" t="s">
        <v>232</v>
      </c>
      <c r="F12" s="110"/>
      <c r="G12" s="57"/>
    </row>
    <row r="13" spans="1:7" ht="12" customHeight="1">
      <c r="A13" s="114"/>
      <c r="B13" s="91"/>
      <c r="C13" s="109" t="s">
        <v>242</v>
      </c>
      <c r="D13" s="110"/>
      <c r="E13" s="113" t="s">
        <v>234</v>
      </c>
      <c r="F13" s="110"/>
      <c r="G13" s="57"/>
    </row>
    <row r="14" spans="1:6" ht="12" customHeight="1">
      <c r="A14" s="114"/>
      <c r="B14" s="91"/>
      <c r="C14" s="109" t="s">
        <v>243</v>
      </c>
      <c r="D14" s="110"/>
      <c r="E14" s="113" t="s">
        <v>236</v>
      </c>
      <c r="F14" s="110"/>
    </row>
    <row r="15" spans="1:6" ht="12" customHeight="1">
      <c r="A15" s="114"/>
      <c r="B15" s="91"/>
      <c r="C15" s="109" t="s">
        <v>244</v>
      </c>
      <c r="D15" s="110"/>
      <c r="E15" s="113" t="s">
        <v>245</v>
      </c>
      <c r="F15" s="110"/>
    </row>
    <row r="16" spans="1:8" ht="12" customHeight="1">
      <c r="A16" s="69"/>
      <c r="B16" s="115"/>
      <c r="C16" s="109" t="s">
        <v>246</v>
      </c>
      <c r="D16" s="110"/>
      <c r="E16" s="113" t="s">
        <v>247</v>
      </c>
      <c r="F16" s="110"/>
      <c r="H16" s="57"/>
    </row>
    <row r="17" spans="1:6" ht="12" customHeight="1">
      <c r="A17" s="70"/>
      <c r="B17" s="115"/>
      <c r="C17" s="109" t="s">
        <v>248</v>
      </c>
      <c r="D17" s="110"/>
      <c r="E17" s="113" t="s">
        <v>249</v>
      </c>
      <c r="F17" s="110"/>
    </row>
    <row r="18" spans="1:6" ht="12" customHeight="1">
      <c r="A18" s="70"/>
      <c r="B18" s="115"/>
      <c r="C18" s="109" t="s">
        <v>250</v>
      </c>
      <c r="D18" s="110"/>
      <c r="E18" s="113" t="s">
        <v>251</v>
      </c>
      <c r="F18" s="110"/>
    </row>
    <row r="19" spans="1:6" ht="12" customHeight="1">
      <c r="A19" s="114"/>
      <c r="B19" s="115"/>
      <c r="C19" s="109" t="s">
        <v>252</v>
      </c>
      <c r="D19" s="110"/>
      <c r="E19" s="113" t="s">
        <v>253</v>
      </c>
      <c r="F19" s="110"/>
    </row>
    <row r="20" spans="1:6" ht="12" customHeight="1">
      <c r="A20" s="114"/>
      <c r="B20" s="91"/>
      <c r="C20" s="109" t="s">
        <v>254</v>
      </c>
      <c r="D20" s="110"/>
      <c r="E20" s="113" t="s">
        <v>255</v>
      </c>
      <c r="F20" s="110"/>
    </row>
    <row r="21" spans="1:6" ht="12" customHeight="1">
      <c r="A21" s="69"/>
      <c r="B21" s="91"/>
      <c r="C21" s="70"/>
      <c r="D21" s="110"/>
      <c r="E21" s="113" t="s">
        <v>256</v>
      </c>
      <c r="F21" s="110"/>
    </row>
    <row r="22" spans="1:6" ht="12" customHeight="1">
      <c r="A22" s="70"/>
      <c r="B22" s="91"/>
      <c r="C22" s="70"/>
      <c r="D22" s="110"/>
      <c r="E22" s="116" t="s">
        <v>257</v>
      </c>
      <c r="F22" s="110"/>
    </row>
    <row r="23" spans="1:6" ht="12" customHeight="1">
      <c r="A23" s="70"/>
      <c r="B23" s="91"/>
      <c r="C23" s="70"/>
      <c r="D23" s="110"/>
      <c r="E23" s="116" t="s">
        <v>258</v>
      </c>
      <c r="F23" s="110"/>
    </row>
    <row r="24" spans="1:6" ht="12" customHeight="1">
      <c r="A24" s="70"/>
      <c r="B24" s="91"/>
      <c r="C24" s="109"/>
      <c r="D24" s="117"/>
      <c r="E24" s="116" t="s">
        <v>259</v>
      </c>
      <c r="F24" s="110"/>
    </row>
    <row r="25" spans="1:6" ht="12" customHeight="1">
      <c r="A25" s="70"/>
      <c r="B25" s="91"/>
      <c r="C25" s="109"/>
      <c r="D25" s="117"/>
      <c r="E25" s="108"/>
      <c r="F25" s="118"/>
    </row>
    <row r="26" spans="1:6" ht="12" customHeight="1">
      <c r="A26" s="107" t="s">
        <v>113</v>
      </c>
      <c r="B26" s="115">
        <f>SUM(B6,B9,B10,B12,B13,B14,B15)</f>
        <v>0</v>
      </c>
      <c r="C26" s="107" t="s">
        <v>114</v>
      </c>
      <c r="D26" s="117">
        <f>SUM(D6:D20)</f>
        <v>0</v>
      </c>
      <c r="E26" s="107" t="s">
        <v>114</v>
      </c>
      <c r="F26" s="118">
        <f>SUM(F6,F11,F21,F22,F23)</f>
        <v>0</v>
      </c>
    </row>
    <row r="27" spans="2:6" ht="12.75" customHeight="1">
      <c r="B27" s="57"/>
      <c r="D27" s="57"/>
      <c r="F27" s="57"/>
    </row>
    <row r="28" spans="2:6" ht="12.75" customHeight="1">
      <c r="B28" s="57"/>
      <c r="D28" s="57"/>
      <c r="F28" s="57"/>
    </row>
    <row r="29" spans="2:6" ht="12.75" customHeight="1">
      <c r="B29" s="57"/>
      <c r="D29" s="57"/>
      <c r="F29" s="57"/>
    </row>
    <row r="30" spans="2:6" ht="12.75" customHeight="1">
      <c r="B30" s="57"/>
      <c r="D30" s="57"/>
      <c r="F30" s="57"/>
    </row>
    <row r="31" spans="2:6" ht="12.75" customHeight="1">
      <c r="B31" s="57"/>
      <c r="D31" s="57"/>
      <c r="F31" s="57"/>
    </row>
    <row r="32" spans="2:6" ht="12.75" customHeight="1">
      <c r="B32" s="57"/>
      <c r="D32" s="57"/>
      <c r="F32" s="57"/>
    </row>
    <row r="33" spans="2:6" ht="12.75" customHeight="1">
      <c r="B33" s="57"/>
      <c r="D33" s="57"/>
      <c r="F33" s="57"/>
    </row>
    <row r="34" spans="2:6" ht="12.75" customHeight="1">
      <c r="B34" s="57"/>
      <c r="D34" s="57"/>
      <c r="F34" s="57"/>
    </row>
    <row r="35" spans="2:6" ht="12.75" customHeight="1">
      <c r="B35" s="57"/>
      <c r="D35" s="57"/>
      <c r="F35" s="57"/>
    </row>
    <row r="36" spans="2:6" ht="12.75" customHeight="1">
      <c r="B36" s="57"/>
      <c r="D36" s="57"/>
      <c r="F36" s="57"/>
    </row>
    <row r="37" spans="2:6" ht="12.75" customHeight="1">
      <c r="B37" s="57"/>
      <c r="D37" s="57"/>
      <c r="F37" s="57"/>
    </row>
    <row r="38" spans="2:6" ht="12.75" customHeight="1">
      <c r="B38" s="57"/>
      <c r="D38" s="57"/>
      <c r="F38" s="57"/>
    </row>
    <row r="39" spans="2:4" ht="12.75" customHeight="1">
      <c r="B39" s="57"/>
      <c r="D39" s="57"/>
    </row>
    <row r="40" spans="2:4" ht="12.75" customHeight="1">
      <c r="B40" s="57"/>
      <c r="D40" s="57"/>
    </row>
    <row r="41" spans="2:4" ht="12.75" customHeight="1">
      <c r="B41" s="57"/>
      <c r="D41" s="57"/>
    </row>
    <row r="42" ht="12.75" customHeight="1">
      <c r="B42" s="57"/>
    </row>
    <row r="43" ht="12.75" customHeight="1">
      <c r="B43" s="57"/>
    </row>
    <row r="44" ht="12.75" customHeight="1">
      <c r="B44" s="57"/>
    </row>
  </sheetData>
  <sheetProtection/>
  <mergeCells count="3">
    <mergeCell ref="A3:B3"/>
    <mergeCell ref="A4:B4"/>
    <mergeCell ref="C4:F4"/>
  </mergeCells>
  <printOptions horizontalCentered="1"/>
  <pageMargins left="0.75" right="0.75" top="0.79" bottom="1" header="0" footer="0"/>
  <pageSetup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D13"/>
  <sheetViews>
    <sheetView showGridLines="0" showZeros="0" workbookViewId="0" topLeftCell="A1">
      <selection activeCell="D20" sqref="D20"/>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57" t="s">
        <v>35</v>
      </c>
    </row>
    <row r="2" spans="1:4" ht="28.5" customHeight="1">
      <c r="A2" s="76" t="s">
        <v>36</v>
      </c>
      <c r="B2" s="76"/>
      <c r="C2" s="76"/>
      <c r="D2" s="76"/>
    </row>
    <row r="3" ht="22.5" customHeight="1">
      <c r="D3" s="75" t="s">
        <v>49</v>
      </c>
    </row>
    <row r="4" spans="1:4" ht="22.5" customHeight="1">
      <c r="A4" s="80" t="s">
        <v>124</v>
      </c>
      <c r="B4" s="66" t="s">
        <v>260</v>
      </c>
      <c r="C4" s="80" t="s">
        <v>261</v>
      </c>
      <c r="D4" s="80" t="s">
        <v>262</v>
      </c>
    </row>
    <row r="5" spans="1:4" ht="15.75" customHeight="1">
      <c r="A5" s="67" t="s">
        <v>139</v>
      </c>
      <c r="B5" s="67" t="s">
        <v>139</v>
      </c>
      <c r="C5" s="67" t="s">
        <v>139</v>
      </c>
      <c r="D5" s="68" t="s">
        <v>139</v>
      </c>
    </row>
    <row r="6" spans="1:4" ht="15.75" customHeight="1">
      <c r="A6" s="92"/>
      <c r="B6" s="92" t="s">
        <v>128</v>
      </c>
      <c r="C6" s="93">
        <f>SUM(C7:C12)</f>
        <v>115</v>
      </c>
      <c r="D6" s="94"/>
    </row>
    <row r="7" spans="1:4" ht="12.75" customHeight="1">
      <c r="A7" s="95">
        <v>132001</v>
      </c>
      <c r="B7" s="95" t="s">
        <v>263</v>
      </c>
      <c r="C7" s="93">
        <v>20</v>
      </c>
      <c r="D7" s="69"/>
    </row>
    <row r="8" spans="1:4" ht="12.75" customHeight="1">
      <c r="A8" s="70"/>
      <c r="B8" s="95" t="s">
        <v>264</v>
      </c>
      <c r="C8" s="93">
        <v>12</v>
      </c>
      <c r="D8" s="69"/>
    </row>
    <row r="9" spans="1:4" ht="12.75" customHeight="1">
      <c r="A9" s="70"/>
      <c r="B9" s="95" t="s">
        <v>265</v>
      </c>
      <c r="C9" s="93">
        <v>50</v>
      </c>
      <c r="D9" s="69"/>
    </row>
    <row r="10" spans="1:4" ht="12.75" customHeight="1">
      <c r="A10" s="70"/>
      <c r="B10" s="95" t="s">
        <v>266</v>
      </c>
      <c r="C10" s="93">
        <v>3</v>
      </c>
      <c r="D10" s="69"/>
    </row>
    <row r="11" spans="1:4" ht="12.75" customHeight="1">
      <c r="A11" s="70"/>
      <c r="B11" s="95" t="s">
        <v>267</v>
      </c>
      <c r="C11" s="93">
        <v>20</v>
      </c>
      <c r="D11" s="69"/>
    </row>
    <row r="12" spans="1:4" ht="12.75" customHeight="1">
      <c r="A12" s="70"/>
      <c r="B12" s="95" t="s">
        <v>268</v>
      </c>
      <c r="C12" s="96">
        <v>10</v>
      </c>
      <c r="D12" s="70"/>
    </row>
    <row r="13" ht="12.75" customHeight="1">
      <c r="B13" s="57"/>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M12" sqref="M12"/>
    </sheetView>
  </sheetViews>
  <sheetFormatPr defaultColWidth="9.16015625" defaultRowHeight="12.75" customHeight="1"/>
  <cols>
    <col min="1" max="3" width="7.16015625" style="0" customWidth="1"/>
    <col min="4" max="4" width="12" style="0" customWidth="1"/>
    <col min="5" max="5" width="42.33203125" style="0" customWidth="1"/>
    <col min="6" max="6" width="15.33203125" style="0" customWidth="1"/>
    <col min="7" max="7" width="8" style="0" customWidth="1"/>
    <col min="8" max="8" width="8.33203125" style="0" customWidth="1"/>
    <col min="9" max="9" width="7.66015625" style="0" customWidth="1"/>
    <col min="10" max="12" width="9.16015625" style="0" customWidth="1"/>
    <col min="13" max="13" width="11.83203125" style="0" customWidth="1"/>
    <col min="14" max="255" width="9.16015625" style="0" customWidth="1"/>
  </cols>
  <sheetData>
    <row r="1" ht="29.25" customHeight="1">
      <c r="A1" s="57" t="s">
        <v>37</v>
      </c>
    </row>
    <row r="2" spans="1:14" ht="23.25" customHeight="1">
      <c r="A2" s="76" t="s">
        <v>38</v>
      </c>
      <c r="B2" s="76"/>
      <c r="C2" s="76"/>
      <c r="D2" s="76"/>
      <c r="E2" s="76"/>
      <c r="F2" s="76"/>
      <c r="G2" s="76"/>
      <c r="H2" s="76"/>
      <c r="I2" s="76"/>
      <c r="J2" s="76"/>
      <c r="K2" s="76"/>
      <c r="L2" s="76"/>
      <c r="M2" s="76"/>
      <c r="N2" s="89"/>
    </row>
    <row r="3" ht="26.25" customHeight="1">
      <c r="N3" s="75" t="s">
        <v>49</v>
      </c>
    </row>
    <row r="4" spans="1:14" ht="18" customHeight="1">
      <c r="A4" s="64" t="s">
        <v>269</v>
      </c>
      <c r="B4" s="64"/>
      <c r="C4" s="64"/>
      <c r="D4" s="64" t="s">
        <v>124</v>
      </c>
      <c r="E4" s="77" t="s">
        <v>270</v>
      </c>
      <c r="F4" s="64" t="s">
        <v>271</v>
      </c>
      <c r="G4" s="78" t="s">
        <v>272</v>
      </c>
      <c r="H4" s="79" t="s">
        <v>273</v>
      </c>
      <c r="I4" s="64" t="s">
        <v>274</v>
      </c>
      <c r="J4" s="64" t="s">
        <v>165</v>
      </c>
      <c r="K4" s="64"/>
      <c r="L4" s="72" t="s">
        <v>275</v>
      </c>
      <c r="M4" s="64" t="s">
        <v>276</v>
      </c>
      <c r="N4" s="59" t="s">
        <v>277</v>
      </c>
    </row>
    <row r="5" spans="1:14" ht="18" customHeight="1">
      <c r="A5" s="80" t="s">
        <v>278</v>
      </c>
      <c r="B5" s="80" t="s">
        <v>279</v>
      </c>
      <c r="C5" s="80" t="s">
        <v>280</v>
      </c>
      <c r="D5" s="64"/>
      <c r="E5" s="77"/>
      <c r="F5" s="64"/>
      <c r="G5" s="81"/>
      <c r="H5" s="79"/>
      <c r="I5" s="64"/>
      <c r="J5" s="64" t="s">
        <v>278</v>
      </c>
      <c r="K5" s="64" t="s">
        <v>279</v>
      </c>
      <c r="L5" s="74"/>
      <c r="M5" s="64"/>
      <c r="N5" s="59"/>
    </row>
    <row r="6" spans="1:14" ht="12.75" customHeight="1">
      <c r="A6" s="67" t="s">
        <v>139</v>
      </c>
      <c r="B6" s="67" t="s">
        <v>139</v>
      </c>
      <c r="C6" s="67" t="s">
        <v>139</v>
      </c>
      <c r="D6" s="67" t="s">
        <v>139</v>
      </c>
      <c r="E6" s="67" t="s">
        <v>139</v>
      </c>
      <c r="F6" s="82" t="s">
        <v>139</v>
      </c>
      <c r="G6" s="67" t="s">
        <v>139</v>
      </c>
      <c r="H6" s="67" t="s">
        <v>139</v>
      </c>
      <c r="I6" s="67" t="s">
        <v>139</v>
      </c>
      <c r="J6" s="67" t="s">
        <v>139</v>
      </c>
      <c r="K6" s="67" t="s">
        <v>139</v>
      </c>
      <c r="L6" s="67" t="s">
        <v>139</v>
      </c>
      <c r="M6" s="67" t="s">
        <v>139</v>
      </c>
      <c r="N6" s="67" t="s">
        <v>139</v>
      </c>
    </row>
    <row r="7" spans="1:14" ht="12.75" customHeight="1">
      <c r="A7" s="83"/>
      <c r="B7" s="84"/>
      <c r="C7" s="85"/>
      <c r="D7" s="86"/>
      <c r="E7" s="87" t="s">
        <v>128</v>
      </c>
      <c r="F7" s="88"/>
      <c r="G7" s="69"/>
      <c r="H7" s="69"/>
      <c r="I7" s="69"/>
      <c r="J7" s="69"/>
      <c r="K7" s="69"/>
      <c r="L7" s="69"/>
      <c r="M7" s="90">
        <v>92</v>
      </c>
      <c r="N7" s="69"/>
    </row>
    <row r="8" spans="1:14" ht="12.75" customHeight="1">
      <c r="A8" s="69" t="s">
        <v>157</v>
      </c>
      <c r="B8" s="69">
        <v>31</v>
      </c>
      <c r="C8" s="69" t="s">
        <v>281</v>
      </c>
      <c r="D8" s="69">
        <v>132001</v>
      </c>
      <c r="E8" s="69" t="s">
        <v>282</v>
      </c>
      <c r="F8" s="69" t="s">
        <v>283</v>
      </c>
      <c r="G8" s="69"/>
      <c r="H8" s="69"/>
      <c r="I8" s="69"/>
      <c r="J8" s="69"/>
      <c r="K8" s="69"/>
      <c r="L8" s="69"/>
      <c r="M8" s="91">
        <v>50</v>
      </c>
      <c r="N8" s="69"/>
    </row>
    <row r="9" spans="1:15" ht="12.75" customHeight="1">
      <c r="A9" s="69"/>
      <c r="B9" s="69"/>
      <c r="C9" s="69"/>
      <c r="D9" s="69"/>
      <c r="E9" s="69" t="s">
        <v>284</v>
      </c>
      <c r="F9" s="69" t="s">
        <v>285</v>
      </c>
      <c r="G9" s="69"/>
      <c r="H9" s="69"/>
      <c r="I9" s="69"/>
      <c r="J9" s="69"/>
      <c r="K9" s="69"/>
      <c r="L9" s="69"/>
      <c r="M9" s="91">
        <v>32</v>
      </c>
      <c r="N9" s="70"/>
      <c r="O9" s="57"/>
    </row>
    <row r="10" spans="1:15" ht="12.75" customHeight="1">
      <c r="A10" s="69"/>
      <c r="B10" s="69"/>
      <c r="C10" s="69"/>
      <c r="D10" s="69"/>
      <c r="E10" s="69" t="s">
        <v>286</v>
      </c>
      <c r="F10" s="69" t="s">
        <v>287</v>
      </c>
      <c r="G10" s="69"/>
      <c r="H10" s="69"/>
      <c r="I10" s="69"/>
      <c r="J10" s="69"/>
      <c r="K10" s="69"/>
      <c r="L10" s="69"/>
      <c r="M10" s="91">
        <v>10</v>
      </c>
      <c r="N10" s="70"/>
      <c r="O10" s="57"/>
    </row>
    <row r="11" spans="1:15" ht="12.75" customHeight="1">
      <c r="A11" s="69"/>
      <c r="B11" s="69"/>
      <c r="C11" s="69"/>
      <c r="D11" s="69"/>
      <c r="E11" s="69"/>
      <c r="F11" s="69"/>
      <c r="G11" s="69"/>
      <c r="H11" s="69"/>
      <c r="I11" s="69"/>
      <c r="J11" s="69"/>
      <c r="K11" s="69"/>
      <c r="L11" s="69"/>
      <c r="M11" s="69"/>
      <c r="N11" s="70"/>
      <c r="O11" s="57"/>
    </row>
    <row r="12" spans="1:15" ht="12.75" customHeight="1">
      <c r="A12" s="69"/>
      <c r="B12" s="69"/>
      <c r="C12" s="69"/>
      <c r="D12" s="69"/>
      <c r="E12" s="70"/>
      <c r="F12" s="70"/>
      <c r="G12" s="70"/>
      <c r="H12" s="69"/>
      <c r="I12" s="69"/>
      <c r="J12" s="69"/>
      <c r="K12" s="69"/>
      <c r="L12" s="69"/>
      <c r="M12" s="69"/>
      <c r="N12" s="70"/>
      <c r="O12" s="57"/>
    </row>
    <row r="13" spans="1:14" ht="12.75" customHeight="1">
      <c r="A13" s="70"/>
      <c r="B13" s="69"/>
      <c r="C13" s="69"/>
      <c r="D13" s="69"/>
      <c r="E13" s="70"/>
      <c r="F13" s="70"/>
      <c r="G13" s="70"/>
      <c r="H13" s="69"/>
      <c r="I13" s="69"/>
      <c r="J13" s="69"/>
      <c r="K13" s="69"/>
      <c r="L13" s="69"/>
      <c r="M13" s="69"/>
      <c r="N13" s="69"/>
    </row>
    <row r="14" spans="1:14" ht="12.75" customHeight="1">
      <c r="A14" s="70"/>
      <c r="B14" s="70"/>
      <c r="C14" s="69"/>
      <c r="D14" s="69"/>
      <c r="E14" s="70"/>
      <c r="F14" s="70"/>
      <c r="G14" s="70"/>
      <c r="H14" s="69"/>
      <c r="I14" s="69"/>
      <c r="J14" s="69"/>
      <c r="K14" s="69"/>
      <c r="L14" s="69"/>
      <c r="M14" s="69"/>
      <c r="N14" s="69"/>
    </row>
    <row r="15" spans="3:13" ht="12.75" customHeight="1">
      <c r="C15" s="57"/>
      <c r="D15" s="57"/>
      <c r="H15" s="57"/>
      <c r="J15" s="57"/>
      <c r="M15" s="57"/>
    </row>
    <row r="16" ht="12.75" customHeight="1">
      <c r="M16" s="57"/>
    </row>
    <row r="17" ht="12.75" customHeight="1">
      <c r="M17" s="57"/>
    </row>
    <row r="18" ht="12.75" customHeight="1">
      <c r="M18" s="57"/>
    </row>
    <row r="19" ht="12.75" customHeight="1">
      <c r="M19" s="57"/>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B9" sqref="B9"/>
    </sheetView>
  </sheetViews>
  <sheetFormatPr defaultColWidth="9.16015625" defaultRowHeight="12.75" customHeight="1"/>
  <cols>
    <col min="1" max="1" width="9" style="0" customWidth="1"/>
    <col min="2" max="2" width="9.5" style="0" customWidth="1"/>
    <col min="3" max="3" width="6.16015625" style="0" customWidth="1"/>
    <col min="4" max="4" width="8.5" style="0" customWidth="1"/>
    <col min="5" max="5" width="9.5" style="0" customWidth="1"/>
    <col min="6" max="6" width="8.33203125" style="0" customWidth="1"/>
    <col min="7" max="7" width="4.83203125" style="0" customWidth="1"/>
    <col min="8" max="9" width="11.83203125" style="0" customWidth="1"/>
    <col min="10" max="10" width="4.33203125" style="0" customWidth="1"/>
    <col min="11" max="11" width="4.66015625" style="0" customWidth="1"/>
    <col min="12" max="12" width="5.83203125" style="0" customWidth="1"/>
    <col min="13" max="13" width="6.5" style="0" customWidth="1"/>
    <col min="14" max="14" width="9.16015625" style="0" customWidth="1"/>
    <col min="15" max="15" width="7.66015625" style="0" customWidth="1"/>
    <col min="16" max="18" width="9.16015625" style="0" customWidth="1"/>
    <col min="19" max="19" width="4.5" style="0" customWidth="1"/>
    <col min="20" max="20" width="4.16015625" style="0" customWidth="1"/>
    <col min="21" max="21" width="8" style="0" customWidth="1"/>
    <col min="22" max="27" width="9.16015625" style="0" customWidth="1"/>
    <col min="28" max="28" width="8.16015625" style="0" customWidth="1"/>
    <col min="29" max="29" width="8" style="0" customWidth="1"/>
  </cols>
  <sheetData>
    <row r="1" ht="30" customHeight="1">
      <c r="A1" s="57" t="s">
        <v>39</v>
      </c>
    </row>
    <row r="2" spans="1:29" ht="28.5" customHeight="1">
      <c r="A2" s="58" t="s">
        <v>40</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row>
    <row r="3" ht="22.5" customHeight="1">
      <c r="AC3" s="75" t="s">
        <v>49</v>
      </c>
    </row>
    <row r="4" spans="1:29" ht="17.25" customHeight="1">
      <c r="A4" s="59" t="s">
        <v>124</v>
      </c>
      <c r="B4" s="59" t="s">
        <v>125</v>
      </c>
      <c r="C4" s="60" t="s">
        <v>288</v>
      </c>
      <c r="D4" s="61"/>
      <c r="E4" s="61"/>
      <c r="F4" s="61"/>
      <c r="G4" s="61"/>
      <c r="H4" s="61"/>
      <c r="I4" s="61"/>
      <c r="J4" s="61"/>
      <c r="K4" s="71"/>
      <c r="L4" s="60" t="s">
        <v>289</v>
      </c>
      <c r="M4" s="61"/>
      <c r="N4" s="61"/>
      <c r="O4" s="61"/>
      <c r="P4" s="61"/>
      <c r="Q4" s="61"/>
      <c r="R4" s="61"/>
      <c r="S4" s="61"/>
      <c r="T4" s="71"/>
      <c r="U4" s="60" t="s">
        <v>290</v>
      </c>
      <c r="V4" s="61"/>
      <c r="W4" s="61"/>
      <c r="X4" s="61"/>
      <c r="Y4" s="61"/>
      <c r="Z4" s="61"/>
      <c r="AA4" s="61"/>
      <c r="AB4" s="61"/>
      <c r="AC4" s="71"/>
    </row>
    <row r="5" spans="1:29" ht="17.25" customHeight="1">
      <c r="A5" s="59"/>
      <c r="B5" s="59"/>
      <c r="C5" s="62" t="s">
        <v>128</v>
      </c>
      <c r="D5" s="60" t="s">
        <v>291</v>
      </c>
      <c r="E5" s="61"/>
      <c r="F5" s="61"/>
      <c r="G5" s="61"/>
      <c r="H5" s="61"/>
      <c r="I5" s="71"/>
      <c r="J5" s="72" t="s">
        <v>292</v>
      </c>
      <c r="K5" s="72" t="s">
        <v>293</v>
      </c>
      <c r="L5" s="62" t="s">
        <v>128</v>
      </c>
      <c r="M5" s="60" t="s">
        <v>291</v>
      </c>
      <c r="N5" s="61"/>
      <c r="O5" s="61"/>
      <c r="P5" s="61"/>
      <c r="Q5" s="61"/>
      <c r="R5" s="71"/>
      <c r="S5" s="72" t="s">
        <v>292</v>
      </c>
      <c r="T5" s="72" t="s">
        <v>293</v>
      </c>
      <c r="U5" s="62" t="s">
        <v>128</v>
      </c>
      <c r="V5" s="60" t="s">
        <v>291</v>
      </c>
      <c r="W5" s="61"/>
      <c r="X5" s="61"/>
      <c r="Y5" s="61"/>
      <c r="Z5" s="61"/>
      <c r="AA5" s="71"/>
      <c r="AB5" s="72" t="s">
        <v>292</v>
      </c>
      <c r="AC5" s="72" t="s">
        <v>293</v>
      </c>
    </row>
    <row r="6" spans="1:29" ht="23.25" customHeight="1">
      <c r="A6" s="59"/>
      <c r="B6" s="59"/>
      <c r="C6" s="63"/>
      <c r="D6" s="64" t="s">
        <v>137</v>
      </c>
      <c r="E6" s="64" t="s">
        <v>294</v>
      </c>
      <c r="F6" s="64" t="s">
        <v>295</v>
      </c>
      <c r="G6" s="64" t="s">
        <v>296</v>
      </c>
      <c r="H6" s="64"/>
      <c r="I6" s="64"/>
      <c r="J6" s="73"/>
      <c r="K6" s="73"/>
      <c r="L6" s="63"/>
      <c r="M6" s="64" t="s">
        <v>137</v>
      </c>
      <c r="N6" s="64" t="s">
        <v>294</v>
      </c>
      <c r="O6" s="64" t="s">
        <v>295</v>
      </c>
      <c r="P6" s="64" t="s">
        <v>296</v>
      </c>
      <c r="Q6" s="64"/>
      <c r="R6" s="64"/>
      <c r="S6" s="73"/>
      <c r="T6" s="73"/>
      <c r="U6" s="63"/>
      <c r="V6" s="64" t="s">
        <v>137</v>
      </c>
      <c r="W6" s="64" t="s">
        <v>294</v>
      </c>
      <c r="X6" s="64" t="s">
        <v>295</v>
      </c>
      <c r="Y6" s="64" t="s">
        <v>296</v>
      </c>
      <c r="Z6" s="64"/>
      <c r="AA6" s="64"/>
      <c r="AB6" s="73"/>
      <c r="AC6" s="73"/>
    </row>
    <row r="7" spans="1:29" ht="26.25" customHeight="1">
      <c r="A7" s="59"/>
      <c r="B7" s="59"/>
      <c r="C7" s="65"/>
      <c r="D7" s="64"/>
      <c r="E7" s="64"/>
      <c r="F7" s="64"/>
      <c r="G7" s="66" t="s">
        <v>137</v>
      </c>
      <c r="H7" s="66" t="s">
        <v>297</v>
      </c>
      <c r="I7" s="66" t="s">
        <v>298</v>
      </c>
      <c r="J7" s="74"/>
      <c r="K7" s="74"/>
      <c r="L7" s="65"/>
      <c r="M7" s="64"/>
      <c r="N7" s="64"/>
      <c r="O7" s="64"/>
      <c r="P7" s="66" t="s">
        <v>137</v>
      </c>
      <c r="Q7" s="66" t="s">
        <v>297</v>
      </c>
      <c r="R7" s="66" t="s">
        <v>298</v>
      </c>
      <c r="S7" s="74"/>
      <c r="T7" s="74"/>
      <c r="U7" s="65"/>
      <c r="V7" s="64"/>
      <c r="W7" s="64"/>
      <c r="X7" s="64"/>
      <c r="Y7" s="66" t="s">
        <v>137</v>
      </c>
      <c r="Z7" s="66" t="s">
        <v>297</v>
      </c>
      <c r="AA7" s="66" t="s">
        <v>298</v>
      </c>
      <c r="AB7" s="74"/>
      <c r="AC7" s="74"/>
    </row>
    <row r="8" spans="1:29" ht="17.25" customHeight="1">
      <c r="A8" s="67" t="s">
        <v>139</v>
      </c>
      <c r="B8" s="67" t="s">
        <v>139</v>
      </c>
      <c r="C8" s="67">
        <v>1</v>
      </c>
      <c r="D8" s="68">
        <v>2</v>
      </c>
      <c r="E8" s="68">
        <v>3</v>
      </c>
      <c r="F8" s="68">
        <v>4</v>
      </c>
      <c r="G8" s="67">
        <v>5</v>
      </c>
      <c r="H8" s="67">
        <v>6</v>
      </c>
      <c r="I8" s="67">
        <v>7</v>
      </c>
      <c r="J8" s="67">
        <v>8</v>
      </c>
      <c r="K8" s="67">
        <v>9</v>
      </c>
      <c r="L8" s="67">
        <v>10</v>
      </c>
      <c r="M8" s="67">
        <v>11</v>
      </c>
      <c r="N8" s="67">
        <v>12</v>
      </c>
      <c r="O8" s="67">
        <v>13</v>
      </c>
      <c r="P8" s="67">
        <v>14</v>
      </c>
      <c r="Q8" s="67">
        <v>15</v>
      </c>
      <c r="R8" s="67">
        <v>16</v>
      </c>
      <c r="S8" s="67">
        <v>17</v>
      </c>
      <c r="T8" s="67">
        <v>18</v>
      </c>
      <c r="U8" s="67" t="s">
        <v>299</v>
      </c>
      <c r="V8" s="67" t="s">
        <v>300</v>
      </c>
      <c r="W8" s="67" t="s">
        <v>301</v>
      </c>
      <c r="X8" s="67" t="s">
        <v>302</v>
      </c>
      <c r="Y8" s="67" t="s">
        <v>303</v>
      </c>
      <c r="Z8" s="67" t="s">
        <v>304</v>
      </c>
      <c r="AA8" s="67" t="s">
        <v>305</v>
      </c>
      <c r="AB8" s="67" t="s">
        <v>306</v>
      </c>
      <c r="AC8" s="67" t="s">
        <v>307</v>
      </c>
    </row>
    <row r="9" spans="1:29" ht="12.75" customHeight="1">
      <c r="A9" s="69">
        <v>132001</v>
      </c>
      <c r="B9" s="69" t="s">
        <v>308</v>
      </c>
      <c r="C9" s="69">
        <v>16</v>
      </c>
      <c r="D9" s="69">
        <v>16</v>
      </c>
      <c r="E9" s="69"/>
      <c r="F9" s="69"/>
      <c r="G9" s="69">
        <v>16</v>
      </c>
      <c r="H9" s="69"/>
      <c r="I9" s="69">
        <v>16</v>
      </c>
      <c r="J9" s="69"/>
      <c r="K9" s="69"/>
      <c r="L9" s="69">
        <v>16</v>
      </c>
      <c r="M9" s="69">
        <v>16</v>
      </c>
      <c r="N9" s="69"/>
      <c r="O9" s="69"/>
      <c r="P9" s="69">
        <v>16</v>
      </c>
      <c r="Q9" s="69"/>
      <c r="R9" s="69">
        <v>16</v>
      </c>
      <c r="S9" s="69"/>
      <c r="T9" s="69"/>
      <c r="U9" s="69"/>
      <c r="V9" s="69"/>
      <c r="W9" s="69"/>
      <c r="X9" s="69"/>
      <c r="Y9" s="69"/>
      <c r="Z9" s="69"/>
      <c r="AA9" s="69"/>
      <c r="AB9" s="69"/>
      <c r="AC9" s="69"/>
    </row>
    <row r="10" spans="1:29" ht="12.75" customHeight="1">
      <c r="A10" s="69"/>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row>
    <row r="11" spans="1:29" ht="12.75" customHeight="1">
      <c r="A11" s="69"/>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row>
    <row r="12" spans="1:29" ht="12.75" customHeight="1">
      <c r="A12" s="69"/>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row>
    <row r="13" spans="1:29" ht="12.75" customHeight="1">
      <c r="A13" s="70"/>
      <c r="B13" s="69"/>
      <c r="C13" s="70"/>
      <c r="D13" s="69"/>
      <c r="E13" s="69"/>
      <c r="F13" s="69"/>
      <c r="G13" s="69"/>
      <c r="H13" s="69"/>
      <c r="I13" s="69"/>
      <c r="J13" s="69"/>
      <c r="K13" s="69"/>
      <c r="L13" s="70"/>
      <c r="M13" s="69"/>
      <c r="N13" s="69"/>
      <c r="O13" s="69"/>
      <c r="P13" s="69"/>
      <c r="Q13" s="69"/>
      <c r="R13" s="69"/>
      <c r="S13" s="69"/>
      <c r="T13" s="69"/>
      <c r="U13" s="70"/>
      <c r="V13" s="69"/>
      <c r="W13" s="69"/>
      <c r="X13" s="69"/>
      <c r="Y13" s="69"/>
      <c r="Z13" s="69"/>
      <c r="AA13" s="69"/>
      <c r="AB13" s="69"/>
      <c r="AC13" s="69"/>
    </row>
    <row r="14" spans="1:29" ht="12.75" customHeight="1">
      <c r="A14" s="70"/>
      <c r="B14" s="69"/>
      <c r="C14" s="69"/>
      <c r="D14" s="70"/>
      <c r="E14" s="69"/>
      <c r="F14" s="69"/>
      <c r="G14" s="69"/>
      <c r="H14" s="69"/>
      <c r="I14" s="69"/>
      <c r="J14" s="69"/>
      <c r="K14" s="69"/>
      <c r="L14" s="69"/>
      <c r="M14" s="70"/>
      <c r="N14" s="69"/>
      <c r="O14" s="69"/>
      <c r="P14" s="69"/>
      <c r="Q14" s="69"/>
      <c r="R14" s="69"/>
      <c r="S14" s="69"/>
      <c r="T14" s="69"/>
      <c r="U14" s="69"/>
      <c r="V14" s="70"/>
      <c r="W14" s="69"/>
      <c r="X14" s="69"/>
      <c r="Y14" s="69"/>
      <c r="Z14" s="69"/>
      <c r="AA14" s="69"/>
      <c r="AB14" s="69"/>
      <c r="AC14" s="69"/>
    </row>
    <row r="15" spans="1:29" ht="12.75" customHeight="1">
      <c r="A15" s="70"/>
      <c r="B15" s="70"/>
      <c r="C15" s="70"/>
      <c r="D15" s="70"/>
      <c r="E15" s="69"/>
      <c r="F15" s="69"/>
      <c r="G15" s="69"/>
      <c r="H15" s="69"/>
      <c r="I15" s="69"/>
      <c r="J15" s="69"/>
      <c r="K15" s="69"/>
      <c r="L15" s="70"/>
      <c r="M15" s="70"/>
      <c r="N15" s="69"/>
      <c r="O15" s="69"/>
      <c r="P15" s="69"/>
      <c r="Q15" s="69"/>
      <c r="R15" s="69"/>
      <c r="S15" s="69"/>
      <c r="T15" s="69"/>
      <c r="U15" s="70"/>
      <c r="V15" s="70"/>
      <c r="W15" s="69"/>
      <c r="X15" s="69"/>
      <c r="Y15" s="69"/>
      <c r="Z15" s="69"/>
      <c r="AA15" s="69"/>
      <c r="AB15" s="69"/>
      <c r="AC15" s="69"/>
    </row>
    <row r="16" spans="1:29" ht="12.75" customHeight="1">
      <c r="A16" s="70"/>
      <c r="B16" s="70"/>
      <c r="C16" s="70"/>
      <c r="D16" s="70"/>
      <c r="E16" s="70"/>
      <c r="F16" s="69"/>
      <c r="G16" s="69"/>
      <c r="H16" s="69"/>
      <c r="I16" s="69"/>
      <c r="J16" s="69"/>
      <c r="K16" s="69"/>
      <c r="L16" s="70"/>
      <c r="M16" s="70"/>
      <c r="N16" s="70"/>
      <c r="O16" s="69"/>
      <c r="P16" s="69"/>
      <c r="Q16" s="69"/>
      <c r="R16" s="69"/>
      <c r="S16" s="69"/>
      <c r="T16" s="69"/>
      <c r="U16" s="70"/>
      <c r="V16" s="70"/>
      <c r="W16" s="70"/>
      <c r="X16" s="69"/>
      <c r="Y16" s="69"/>
      <c r="Z16" s="69"/>
      <c r="AA16" s="69"/>
      <c r="AB16" s="69"/>
      <c r="AC16" s="69"/>
    </row>
    <row r="17" spans="6:11" ht="12.75" customHeight="1">
      <c r="F17" s="57"/>
      <c r="G17" s="57"/>
      <c r="H17" s="57"/>
      <c r="I17" s="57"/>
      <c r="J17" s="57"/>
      <c r="K17" s="57"/>
    </row>
    <row r="18" spans="7:11" ht="12.75" customHeight="1">
      <c r="G18" s="57"/>
      <c r="H18" s="57"/>
      <c r="K18" s="57"/>
    </row>
    <row r="19" spans="8:11" ht="12.75" customHeight="1">
      <c r="H19" s="57"/>
      <c r="K19" s="57"/>
    </row>
    <row r="20" spans="8:11" ht="12.75" customHeight="1">
      <c r="H20" s="57"/>
      <c r="K20" s="57"/>
    </row>
    <row r="21" spans="9:11" ht="12.75" customHeight="1">
      <c r="I21" s="57"/>
      <c r="K21" s="57"/>
    </row>
    <row r="22" spans="9:10" ht="12.75" customHeight="1">
      <c r="I22" s="57"/>
      <c r="J22" s="57"/>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7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55">
      <selection activeCell="F11" sqref="F11:I11"/>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41</v>
      </c>
      <c r="B1" s="11"/>
      <c r="C1" s="11"/>
      <c r="D1" s="11"/>
    </row>
    <row r="2" spans="1:9" ht="33.75" customHeight="1">
      <c r="A2" s="12" t="s">
        <v>42</v>
      </c>
      <c r="B2" s="12"/>
      <c r="C2" s="12"/>
      <c r="D2" s="12"/>
      <c r="E2" s="12"/>
      <c r="F2" s="12"/>
      <c r="G2" s="12"/>
      <c r="H2" s="12"/>
      <c r="I2" s="12"/>
    </row>
    <row r="3" spans="1:9" ht="14.25" customHeight="1">
      <c r="A3" s="13"/>
      <c r="B3" s="13"/>
      <c r="C3" s="13"/>
      <c r="D3" s="13"/>
      <c r="E3" s="13"/>
      <c r="F3" s="13"/>
      <c r="G3" s="13"/>
      <c r="H3" s="13"/>
      <c r="I3" s="13"/>
    </row>
    <row r="4" spans="1:4" ht="21.75" customHeight="1">
      <c r="A4" s="14"/>
      <c r="B4" s="15"/>
      <c r="C4" s="16"/>
      <c r="D4" s="16"/>
    </row>
    <row r="5" spans="1:9" ht="21.75" customHeight="1">
      <c r="A5" s="17" t="s">
        <v>309</v>
      </c>
      <c r="B5" s="18"/>
      <c r="C5" s="18"/>
      <c r="D5" s="19"/>
      <c r="E5" s="19"/>
      <c r="F5" s="19"/>
      <c r="G5" s="19"/>
      <c r="H5" s="19"/>
      <c r="I5" s="19"/>
    </row>
    <row r="6" spans="1:9" ht="21.75" customHeight="1">
      <c r="A6" s="20" t="s">
        <v>310</v>
      </c>
      <c r="B6" s="21"/>
      <c r="C6" s="21"/>
      <c r="D6" s="22"/>
      <c r="E6" s="22"/>
      <c r="F6" s="20" t="s">
        <v>311</v>
      </c>
      <c r="G6" s="23"/>
      <c r="H6" s="19"/>
      <c r="I6" s="19"/>
    </row>
    <row r="7" spans="1:9" ht="21.75" customHeight="1">
      <c r="A7" s="24" t="s">
        <v>312</v>
      </c>
      <c r="B7" s="25"/>
      <c r="C7" s="26"/>
      <c r="D7" s="27" t="s">
        <v>313</v>
      </c>
      <c r="E7" s="27"/>
      <c r="F7" s="28" t="s">
        <v>314</v>
      </c>
      <c r="G7" s="29"/>
      <c r="H7" s="30"/>
      <c r="I7" s="46"/>
    </row>
    <row r="8" spans="1:9" ht="21.75" customHeight="1">
      <c r="A8" s="31"/>
      <c r="B8" s="32"/>
      <c r="C8" s="33"/>
      <c r="D8" s="27" t="s">
        <v>315</v>
      </c>
      <c r="E8" s="27"/>
      <c r="F8" s="28" t="s">
        <v>315</v>
      </c>
      <c r="G8" s="29"/>
      <c r="H8" s="30"/>
      <c r="I8" s="46"/>
    </row>
    <row r="9" spans="1:9" ht="21.75" customHeight="1">
      <c r="A9" s="34"/>
      <c r="B9" s="35"/>
      <c r="C9" s="36"/>
      <c r="D9" s="27" t="s">
        <v>316</v>
      </c>
      <c r="E9" s="27"/>
      <c r="F9" s="28" t="s">
        <v>317</v>
      </c>
      <c r="G9" s="29"/>
      <c r="H9" s="30"/>
      <c r="I9" s="46"/>
    </row>
    <row r="10" spans="1:9" ht="21.75" customHeight="1">
      <c r="A10" s="19" t="s">
        <v>318</v>
      </c>
      <c r="B10" s="22" t="s">
        <v>319</v>
      </c>
      <c r="C10" s="22"/>
      <c r="D10" s="22"/>
      <c r="E10" s="22"/>
      <c r="F10" s="20" t="s">
        <v>320</v>
      </c>
      <c r="G10" s="21"/>
      <c r="H10" s="21"/>
      <c r="I10" s="23"/>
    </row>
    <row r="11" spans="1:9" ht="100.5" customHeight="1">
      <c r="A11" s="37"/>
      <c r="B11" s="38" t="s">
        <v>321</v>
      </c>
      <c r="C11" s="38"/>
      <c r="D11" s="38"/>
      <c r="E11" s="38"/>
      <c r="F11" s="39" t="s">
        <v>321</v>
      </c>
      <c r="G11" s="40"/>
      <c r="H11" s="41"/>
      <c r="I11" s="47"/>
    </row>
    <row r="12" spans="1:9" ht="24">
      <c r="A12" s="22" t="s">
        <v>322</v>
      </c>
      <c r="B12" s="42" t="s">
        <v>323</v>
      </c>
      <c r="C12" s="22" t="s">
        <v>324</v>
      </c>
      <c r="D12" s="22" t="s">
        <v>325</v>
      </c>
      <c r="E12" s="22" t="s">
        <v>326</v>
      </c>
      <c r="F12" s="22" t="s">
        <v>324</v>
      </c>
      <c r="G12" s="22" t="s">
        <v>325</v>
      </c>
      <c r="H12" s="22"/>
      <c r="I12" s="22" t="s">
        <v>326</v>
      </c>
    </row>
    <row r="13" spans="1:9" ht="21.75" customHeight="1">
      <c r="A13" s="22"/>
      <c r="B13" s="22" t="s">
        <v>327</v>
      </c>
      <c r="C13" s="22" t="s">
        <v>328</v>
      </c>
      <c r="D13" s="27" t="s">
        <v>329</v>
      </c>
      <c r="E13" s="43"/>
      <c r="F13" s="22" t="s">
        <v>328</v>
      </c>
      <c r="G13" s="44" t="s">
        <v>329</v>
      </c>
      <c r="H13" s="44"/>
      <c r="I13" s="43"/>
    </row>
    <row r="14" spans="1:9" ht="21.75" customHeight="1">
      <c r="A14" s="22"/>
      <c r="B14" s="19"/>
      <c r="C14" s="22"/>
      <c r="D14" s="27" t="s">
        <v>330</v>
      </c>
      <c r="E14" s="43"/>
      <c r="F14" s="22"/>
      <c r="G14" s="44" t="s">
        <v>330</v>
      </c>
      <c r="H14" s="44"/>
      <c r="I14" s="43"/>
    </row>
    <row r="15" spans="1:9" ht="21.75" customHeight="1">
      <c r="A15" s="22"/>
      <c r="B15" s="19"/>
      <c r="C15" s="22"/>
      <c r="D15" s="27" t="s">
        <v>331</v>
      </c>
      <c r="E15" s="43"/>
      <c r="F15" s="22"/>
      <c r="G15" s="44" t="s">
        <v>331</v>
      </c>
      <c r="H15" s="44"/>
      <c r="I15" s="43"/>
    </row>
    <row r="16" spans="1:9" ht="21.75" customHeight="1">
      <c r="A16" s="22"/>
      <c r="B16" s="19"/>
      <c r="C16" s="22" t="s">
        <v>332</v>
      </c>
      <c r="D16" s="27" t="s">
        <v>329</v>
      </c>
      <c r="E16" s="43"/>
      <c r="F16" s="22" t="s">
        <v>332</v>
      </c>
      <c r="G16" s="44" t="s">
        <v>329</v>
      </c>
      <c r="H16" s="44"/>
      <c r="I16" s="43"/>
    </row>
    <row r="17" spans="1:9" ht="21.75" customHeight="1">
      <c r="A17" s="22"/>
      <c r="B17" s="19"/>
      <c r="C17" s="22"/>
      <c r="D17" s="27" t="s">
        <v>330</v>
      </c>
      <c r="E17" s="43"/>
      <c r="F17" s="22"/>
      <c r="G17" s="44" t="s">
        <v>330</v>
      </c>
      <c r="H17" s="44"/>
      <c r="I17" s="43"/>
    </row>
    <row r="18" spans="1:9" ht="21.75" customHeight="1">
      <c r="A18" s="22"/>
      <c r="B18" s="19"/>
      <c r="C18" s="22"/>
      <c r="D18" s="27" t="s">
        <v>331</v>
      </c>
      <c r="E18" s="43"/>
      <c r="F18" s="22"/>
      <c r="G18" s="44" t="s">
        <v>331</v>
      </c>
      <c r="H18" s="44"/>
      <c r="I18" s="43"/>
    </row>
    <row r="19" spans="1:9" ht="21.75" customHeight="1">
      <c r="A19" s="22"/>
      <c r="B19" s="19"/>
      <c r="C19" s="22" t="s">
        <v>333</v>
      </c>
      <c r="D19" s="27" t="s">
        <v>329</v>
      </c>
      <c r="E19" s="43"/>
      <c r="F19" s="22" t="s">
        <v>333</v>
      </c>
      <c r="G19" s="44" t="s">
        <v>329</v>
      </c>
      <c r="H19" s="44"/>
      <c r="I19" s="43"/>
    </row>
    <row r="20" spans="1:9" ht="21.75" customHeight="1">
      <c r="A20" s="22"/>
      <c r="B20" s="19"/>
      <c r="C20" s="22"/>
      <c r="D20" s="27" t="s">
        <v>330</v>
      </c>
      <c r="E20" s="43"/>
      <c r="F20" s="22"/>
      <c r="G20" s="44" t="s">
        <v>330</v>
      </c>
      <c r="H20" s="44"/>
      <c r="I20" s="43"/>
    </row>
    <row r="21" spans="1:9" ht="21.75" customHeight="1">
      <c r="A21" s="22"/>
      <c r="B21" s="19"/>
      <c r="C21" s="22"/>
      <c r="D21" s="27" t="s">
        <v>331</v>
      </c>
      <c r="E21" s="43"/>
      <c r="F21" s="22"/>
      <c r="G21" s="44" t="s">
        <v>331</v>
      </c>
      <c r="H21" s="44"/>
      <c r="I21" s="43"/>
    </row>
    <row r="22" spans="1:9" ht="21.75" customHeight="1">
      <c r="A22" s="22"/>
      <c r="B22" s="19"/>
      <c r="C22" s="22" t="s">
        <v>334</v>
      </c>
      <c r="D22" s="27" t="s">
        <v>329</v>
      </c>
      <c r="E22" s="43"/>
      <c r="F22" s="22" t="s">
        <v>334</v>
      </c>
      <c r="G22" s="44" t="s">
        <v>329</v>
      </c>
      <c r="H22" s="44"/>
      <c r="I22" s="43"/>
    </row>
    <row r="23" spans="1:9" ht="21.75" customHeight="1">
      <c r="A23" s="22"/>
      <c r="B23" s="19"/>
      <c r="C23" s="22"/>
      <c r="D23" s="27" t="s">
        <v>330</v>
      </c>
      <c r="E23" s="43"/>
      <c r="F23" s="22"/>
      <c r="G23" s="44" t="s">
        <v>330</v>
      </c>
      <c r="H23" s="44"/>
      <c r="I23" s="43"/>
    </row>
    <row r="24" spans="1:9" ht="21.75" customHeight="1">
      <c r="A24" s="22"/>
      <c r="B24" s="19"/>
      <c r="C24" s="22"/>
      <c r="D24" s="27" t="s">
        <v>331</v>
      </c>
      <c r="E24" s="43"/>
      <c r="F24" s="22"/>
      <c r="G24" s="44" t="s">
        <v>331</v>
      </c>
      <c r="H24" s="44"/>
      <c r="I24" s="43"/>
    </row>
    <row r="25" spans="1:9" ht="21.75" customHeight="1">
      <c r="A25" s="22"/>
      <c r="B25" s="19"/>
      <c r="C25" s="22" t="s">
        <v>335</v>
      </c>
      <c r="D25" s="43"/>
      <c r="E25" s="22"/>
      <c r="F25" s="22" t="s">
        <v>335</v>
      </c>
      <c r="G25" s="44"/>
      <c r="H25" s="44"/>
      <c r="I25" s="43"/>
    </row>
    <row r="26" spans="1:9" ht="21.75" customHeight="1">
      <c r="A26" s="22"/>
      <c r="B26" s="22" t="s">
        <v>336</v>
      </c>
      <c r="C26" s="22" t="s">
        <v>337</v>
      </c>
      <c r="D26" s="27" t="s">
        <v>329</v>
      </c>
      <c r="E26" s="43"/>
      <c r="F26" s="22" t="s">
        <v>337</v>
      </c>
      <c r="G26" s="44" t="s">
        <v>329</v>
      </c>
      <c r="H26" s="44"/>
      <c r="I26" s="43"/>
    </row>
    <row r="27" spans="1:9" ht="21.75" customHeight="1">
      <c r="A27" s="22"/>
      <c r="B27" s="19"/>
      <c r="C27" s="22"/>
      <c r="D27" s="27" t="s">
        <v>330</v>
      </c>
      <c r="E27" s="43"/>
      <c r="F27" s="22"/>
      <c r="G27" s="44" t="s">
        <v>330</v>
      </c>
      <c r="H27" s="44"/>
      <c r="I27" s="43"/>
    </row>
    <row r="28" spans="1:9" ht="21.75" customHeight="1">
      <c r="A28" s="22"/>
      <c r="B28" s="19"/>
      <c r="C28" s="22"/>
      <c r="D28" s="27" t="s">
        <v>331</v>
      </c>
      <c r="E28" s="43"/>
      <c r="F28" s="22"/>
      <c r="G28" s="44" t="s">
        <v>331</v>
      </c>
      <c r="H28" s="44"/>
      <c r="I28" s="43"/>
    </row>
    <row r="29" spans="1:9" ht="21.75" customHeight="1">
      <c r="A29" s="22"/>
      <c r="B29" s="19"/>
      <c r="C29" s="22" t="s">
        <v>338</v>
      </c>
      <c r="D29" s="27" t="s">
        <v>329</v>
      </c>
      <c r="E29" s="43"/>
      <c r="F29" s="22" t="s">
        <v>338</v>
      </c>
      <c r="G29" s="44" t="s">
        <v>329</v>
      </c>
      <c r="H29" s="44"/>
      <c r="I29" s="43"/>
    </row>
    <row r="30" spans="1:9" ht="21.75" customHeight="1">
      <c r="A30" s="22"/>
      <c r="B30" s="19"/>
      <c r="C30" s="22"/>
      <c r="D30" s="27" t="s">
        <v>330</v>
      </c>
      <c r="E30" s="43"/>
      <c r="F30" s="22"/>
      <c r="G30" s="44" t="s">
        <v>330</v>
      </c>
      <c r="H30" s="44"/>
      <c r="I30" s="43"/>
    </row>
    <row r="31" spans="1:9" ht="21.75" customHeight="1">
      <c r="A31" s="22"/>
      <c r="B31" s="19"/>
      <c r="C31" s="22"/>
      <c r="D31" s="27" t="s">
        <v>331</v>
      </c>
      <c r="E31" s="43"/>
      <c r="F31" s="22"/>
      <c r="G31" s="44" t="s">
        <v>331</v>
      </c>
      <c r="H31" s="44"/>
      <c r="I31" s="43"/>
    </row>
    <row r="32" spans="1:9" ht="21.75" customHeight="1">
      <c r="A32" s="22"/>
      <c r="B32" s="19"/>
      <c r="C32" s="22" t="s">
        <v>339</v>
      </c>
      <c r="D32" s="27" t="s">
        <v>329</v>
      </c>
      <c r="E32" s="43"/>
      <c r="F32" s="22" t="s">
        <v>339</v>
      </c>
      <c r="G32" s="44" t="s">
        <v>329</v>
      </c>
      <c r="H32" s="44"/>
      <c r="I32" s="43"/>
    </row>
    <row r="33" spans="1:9" ht="21.75" customHeight="1">
      <c r="A33" s="22"/>
      <c r="B33" s="19"/>
      <c r="C33" s="22"/>
      <c r="D33" s="27" t="s">
        <v>330</v>
      </c>
      <c r="E33" s="43"/>
      <c r="F33" s="22"/>
      <c r="G33" s="44" t="s">
        <v>330</v>
      </c>
      <c r="H33" s="44"/>
      <c r="I33" s="43"/>
    </row>
    <row r="34" spans="1:9" ht="21.75" customHeight="1">
      <c r="A34" s="22"/>
      <c r="B34" s="19"/>
      <c r="C34" s="22"/>
      <c r="D34" s="27" t="s">
        <v>331</v>
      </c>
      <c r="E34" s="43"/>
      <c r="F34" s="22"/>
      <c r="G34" s="44" t="s">
        <v>331</v>
      </c>
      <c r="H34" s="44"/>
      <c r="I34" s="43"/>
    </row>
    <row r="35" spans="1:9" ht="21.75" customHeight="1">
      <c r="A35" s="22"/>
      <c r="B35" s="19"/>
      <c r="C35" s="22" t="s">
        <v>340</v>
      </c>
      <c r="D35" s="27" t="s">
        <v>329</v>
      </c>
      <c r="E35" s="43"/>
      <c r="F35" s="22" t="s">
        <v>340</v>
      </c>
      <c r="G35" s="44" t="s">
        <v>329</v>
      </c>
      <c r="H35" s="44"/>
      <c r="I35" s="43"/>
    </row>
    <row r="36" spans="1:9" ht="21.75" customHeight="1">
      <c r="A36" s="22"/>
      <c r="B36" s="19"/>
      <c r="C36" s="22"/>
      <c r="D36" s="27" t="s">
        <v>330</v>
      </c>
      <c r="E36" s="43"/>
      <c r="F36" s="22"/>
      <c r="G36" s="44" t="s">
        <v>330</v>
      </c>
      <c r="H36" s="44"/>
      <c r="I36" s="43"/>
    </row>
    <row r="37" spans="1:9" ht="21.75" customHeight="1">
      <c r="A37" s="22"/>
      <c r="B37" s="19"/>
      <c r="C37" s="22"/>
      <c r="D37" s="27" t="s">
        <v>331</v>
      </c>
      <c r="E37" s="43"/>
      <c r="F37" s="22"/>
      <c r="G37" s="44" t="s">
        <v>331</v>
      </c>
      <c r="H37" s="44"/>
      <c r="I37" s="43"/>
    </row>
    <row r="38" spans="1:9" ht="21.75" customHeight="1">
      <c r="A38" s="22"/>
      <c r="B38" s="19"/>
      <c r="C38" s="22" t="s">
        <v>335</v>
      </c>
      <c r="D38" s="43"/>
      <c r="E38" s="43"/>
      <c r="F38" s="22" t="s">
        <v>335</v>
      </c>
      <c r="G38" s="44"/>
      <c r="H38" s="44"/>
      <c r="I38" s="43"/>
    </row>
    <row r="39" spans="1:9" ht="21.75" customHeight="1">
      <c r="A39" s="22"/>
      <c r="B39" s="22" t="s">
        <v>341</v>
      </c>
      <c r="C39" s="22" t="s">
        <v>342</v>
      </c>
      <c r="D39" s="27" t="s">
        <v>329</v>
      </c>
      <c r="E39" s="19"/>
      <c r="F39" s="22" t="s">
        <v>342</v>
      </c>
      <c r="G39" s="44" t="s">
        <v>329</v>
      </c>
      <c r="H39" s="44"/>
      <c r="I39" s="43"/>
    </row>
    <row r="40" spans="1:9" ht="21.75" customHeight="1">
      <c r="A40" s="22"/>
      <c r="B40" s="22"/>
      <c r="C40" s="22"/>
      <c r="D40" s="27" t="s">
        <v>330</v>
      </c>
      <c r="E40" s="22"/>
      <c r="F40" s="22"/>
      <c r="G40" s="44" t="s">
        <v>330</v>
      </c>
      <c r="H40" s="44"/>
      <c r="I40" s="43"/>
    </row>
    <row r="41" spans="1:9" ht="21.75" customHeight="1">
      <c r="A41" s="22"/>
      <c r="B41" s="22"/>
      <c r="C41" s="22"/>
      <c r="D41" s="27" t="s">
        <v>331</v>
      </c>
      <c r="E41" s="22"/>
      <c r="F41" s="22"/>
      <c r="G41" s="44" t="s">
        <v>331</v>
      </c>
      <c r="H41" s="44"/>
      <c r="I41" s="43"/>
    </row>
    <row r="42" spans="1:9" ht="21.75" customHeight="1">
      <c r="A42" s="22"/>
      <c r="B42" s="22"/>
      <c r="C42" s="22" t="s">
        <v>335</v>
      </c>
      <c r="D42" s="43"/>
      <c r="E42" s="22"/>
      <c r="F42" s="22" t="s">
        <v>335</v>
      </c>
      <c r="G42" s="44"/>
      <c r="H42" s="44"/>
      <c r="I42" s="43"/>
    </row>
    <row r="43" spans="1:9" ht="21" customHeight="1">
      <c r="A43" s="45" t="s">
        <v>343</v>
      </c>
      <c r="B43" s="45"/>
      <c r="C43" s="45"/>
      <c r="D43" s="45"/>
      <c r="E43" s="45"/>
      <c r="F43" s="45"/>
      <c r="G43" s="45"/>
      <c r="H43" s="45"/>
      <c r="I43" s="45"/>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9"/>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B1">
      <selection activeCell="E27" sqref="E27:F27"/>
    </sheetView>
  </sheetViews>
  <sheetFormatPr defaultColWidth="12" defaultRowHeight="11.25"/>
  <cols>
    <col min="1" max="1" width="12" style="9" customWidth="1"/>
    <col min="2" max="3" width="16.33203125" style="9" customWidth="1"/>
    <col min="4" max="4" width="9.33203125" style="9" customWidth="1"/>
    <col min="5" max="5" width="42" style="9" customWidth="1"/>
    <col min="6" max="8" width="18" style="9" customWidth="1"/>
    <col min="9" max="16384" width="12" style="9" customWidth="1"/>
  </cols>
  <sheetData>
    <row r="1" spans="1:4" s="48" customFormat="1" ht="16.5" customHeight="1">
      <c r="A1" s="10" t="s">
        <v>43</v>
      </c>
      <c r="B1" s="50"/>
      <c r="C1" s="50"/>
      <c r="D1" s="50"/>
    </row>
    <row r="2" spans="1:8" ht="23.25" customHeight="1">
      <c r="A2" s="12" t="s">
        <v>44</v>
      </c>
      <c r="B2" s="12"/>
      <c r="C2" s="12"/>
      <c r="D2" s="12"/>
      <c r="E2" s="12"/>
      <c r="F2" s="12"/>
      <c r="G2" s="12"/>
      <c r="H2" s="12"/>
    </row>
    <row r="3" spans="1:8" ht="18" customHeight="1">
      <c r="A3" s="13"/>
      <c r="B3" s="13"/>
      <c r="C3" s="13"/>
      <c r="D3" s="13"/>
      <c r="E3" s="13"/>
      <c r="F3" s="13"/>
      <c r="G3" s="13"/>
      <c r="H3" s="13"/>
    </row>
    <row r="4" spans="1:4" s="48" customFormat="1" ht="17.25" customHeight="1">
      <c r="A4" s="10"/>
      <c r="B4" s="10"/>
      <c r="C4" s="10"/>
      <c r="D4" s="10"/>
    </row>
    <row r="5" spans="1:8" ht="21.75" customHeight="1">
      <c r="A5" s="22" t="s">
        <v>344</v>
      </c>
      <c r="B5" s="22"/>
      <c r="C5" s="22"/>
      <c r="D5" s="22"/>
      <c r="E5" s="22"/>
      <c r="F5" s="22"/>
      <c r="G5" s="22"/>
      <c r="H5" s="22"/>
    </row>
    <row r="6" spans="1:8" ht="21.75" customHeight="1">
      <c r="A6" s="22" t="s">
        <v>345</v>
      </c>
      <c r="B6" s="22" t="s">
        <v>346</v>
      </c>
      <c r="C6" s="22"/>
      <c r="D6" s="19" t="s">
        <v>347</v>
      </c>
      <c r="E6" s="19"/>
      <c r="F6" s="19" t="s">
        <v>348</v>
      </c>
      <c r="G6" s="19"/>
      <c r="H6" s="19"/>
    </row>
    <row r="7" spans="1:8" ht="21.75" customHeight="1">
      <c r="A7" s="22"/>
      <c r="B7" s="22"/>
      <c r="C7" s="22"/>
      <c r="D7" s="19"/>
      <c r="E7" s="19"/>
      <c r="F7" s="19" t="s">
        <v>349</v>
      </c>
      <c r="G7" s="19" t="s">
        <v>350</v>
      </c>
      <c r="H7" s="19" t="s">
        <v>351</v>
      </c>
    </row>
    <row r="8" spans="1:8" ht="21.75" customHeight="1">
      <c r="A8" s="22"/>
      <c r="B8" s="22" t="s">
        <v>352</v>
      </c>
      <c r="C8" s="22"/>
      <c r="D8" s="22"/>
      <c r="E8" s="22"/>
      <c r="F8" s="43"/>
      <c r="G8" s="43"/>
      <c r="H8" s="43"/>
    </row>
    <row r="9" spans="1:8" ht="21.75" customHeight="1">
      <c r="A9" s="22"/>
      <c r="B9" s="22" t="s">
        <v>353</v>
      </c>
      <c r="C9" s="22"/>
      <c r="D9" s="22"/>
      <c r="E9" s="22"/>
      <c r="F9" s="43"/>
      <c r="G9" s="43"/>
      <c r="H9" s="43"/>
    </row>
    <row r="10" spans="1:8" ht="21.75" customHeight="1">
      <c r="A10" s="22"/>
      <c r="B10" s="22" t="s">
        <v>354</v>
      </c>
      <c r="C10" s="22"/>
      <c r="D10" s="22"/>
      <c r="E10" s="22"/>
      <c r="F10" s="43"/>
      <c r="G10" s="43"/>
      <c r="H10" s="43"/>
    </row>
    <row r="11" spans="1:8" ht="21.75" customHeight="1">
      <c r="A11" s="22"/>
      <c r="B11" s="22" t="s">
        <v>335</v>
      </c>
      <c r="C11" s="22"/>
      <c r="D11" s="22"/>
      <c r="E11" s="22"/>
      <c r="F11" s="43"/>
      <c r="G11" s="43"/>
      <c r="H11" s="43"/>
    </row>
    <row r="12" spans="1:8" ht="21.75" customHeight="1">
      <c r="A12" s="22"/>
      <c r="B12" s="22" t="s">
        <v>355</v>
      </c>
      <c r="C12" s="22"/>
      <c r="D12" s="22"/>
      <c r="E12" s="19"/>
      <c r="F12" s="43"/>
      <c r="G12" s="43"/>
      <c r="H12" s="43"/>
    </row>
    <row r="13" spans="1:8" ht="73.5" customHeight="1">
      <c r="A13" s="19" t="s">
        <v>356</v>
      </c>
      <c r="B13" s="51" t="s">
        <v>321</v>
      </c>
      <c r="C13" s="52"/>
      <c r="D13" s="52"/>
      <c r="E13" s="52"/>
      <c r="F13" s="52"/>
      <c r="G13" s="52"/>
      <c r="H13" s="52"/>
    </row>
    <row r="14" spans="1:8" ht="21.75" customHeight="1">
      <c r="A14" s="22" t="s">
        <v>357</v>
      </c>
      <c r="B14" s="19" t="s">
        <v>358</v>
      </c>
      <c r="C14" s="19" t="s">
        <v>324</v>
      </c>
      <c r="D14" s="19"/>
      <c r="E14" s="19" t="s">
        <v>325</v>
      </c>
      <c r="F14" s="19"/>
      <c r="G14" s="19" t="s">
        <v>326</v>
      </c>
      <c r="H14" s="19"/>
    </row>
    <row r="15" spans="1:8" ht="21.75" customHeight="1">
      <c r="A15" s="19"/>
      <c r="B15" s="19" t="s">
        <v>359</v>
      </c>
      <c r="C15" s="19" t="s">
        <v>328</v>
      </c>
      <c r="D15" s="19"/>
      <c r="E15" s="44" t="s">
        <v>329</v>
      </c>
      <c r="F15" s="53"/>
      <c r="G15" s="53"/>
      <c r="H15" s="53"/>
    </row>
    <row r="16" spans="1:8" ht="21.75" customHeight="1">
      <c r="A16" s="19"/>
      <c r="B16" s="19"/>
      <c r="C16" s="19"/>
      <c r="D16" s="19"/>
      <c r="E16" s="44" t="s">
        <v>330</v>
      </c>
      <c r="F16" s="53"/>
      <c r="G16" s="53"/>
      <c r="H16" s="53"/>
    </row>
    <row r="17" spans="1:8" ht="21.75" customHeight="1">
      <c r="A17" s="19"/>
      <c r="B17" s="19"/>
      <c r="C17" s="19"/>
      <c r="D17" s="19"/>
      <c r="E17" s="44" t="s">
        <v>331</v>
      </c>
      <c r="F17" s="53"/>
      <c r="G17" s="53"/>
      <c r="H17" s="53"/>
    </row>
    <row r="18" spans="1:8" ht="21.75" customHeight="1">
      <c r="A18" s="19"/>
      <c r="B18" s="19"/>
      <c r="C18" s="22" t="s">
        <v>332</v>
      </c>
      <c r="D18" s="22"/>
      <c r="E18" s="44" t="s">
        <v>329</v>
      </c>
      <c r="F18" s="53"/>
      <c r="G18" s="53"/>
      <c r="H18" s="53"/>
    </row>
    <row r="19" spans="1:8" ht="21.75" customHeight="1">
      <c r="A19" s="19"/>
      <c r="B19" s="19"/>
      <c r="C19" s="22"/>
      <c r="D19" s="22"/>
      <c r="E19" s="44" t="s">
        <v>330</v>
      </c>
      <c r="F19" s="53"/>
      <c r="G19" s="54"/>
      <c r="H19" s="54"/>
    </row>
    <row r="20" spans="1:8" ht="21.75" customHeight="1">
      <c r="A20" s="19"/>
      <c r="B20" s="19"/>
      <c r="C20" s="22"/>
      <c r="D20" s="22"/>
      <c r="E20" s="44" t="s">
        <v>331</v>
      </c>
      <c r="F20" s="55"/>
      <c r="G20" s="53"/>
      <c r="H20" s="53"/>
    </row>
    <row r="21" spans="1:8" ht="21.75" customHeight="1">
      <c r="A21" s="19"/>
      <c r="B21" s="19"/>
      <c r="C21" s="22" t="s">
        <v>333</v>
      </c>
      <c r="D21" s="22"/>
      <c r="E21" s="44" t="s">
        <v>329</v>
      </c>
      <c r="F21" s="55"/>
      <c r="G21" s="53"/>
      <c r="H21" s="53"/>
    </row>
    <row r="22" spans="1:8" ht="21.75" customHeight="1">
      <c r="A22" s="19"/>
      <c r="B22" s="19"/>
      <c r="C22" s="22"/>
      <c r="D22" s="22"/>
      <c r="E22" s="44" t="s">
        <v>330</v>
      </c>
      <c r="F22" s="53"/>
      <c r="G22" s="56"/>
      <c r="H22" s="56"/>
    </row>
    <row r="23" spans="1:8" ht="21.75" customHeight="1">
      <c r="A23" s="19"/>
      <c r="B23" s="19"/>
      <c r="C23" s="22"/>
      <c r="D23" s="22"/>
      <c r="E23" s="44" t="s">
        <v>331</v>
      </c>
      <c r="F23" s="53"/>
      <c r="G23" s="53"/>
      <c r="H23" s="53"/>
    </row>
    <row r="24" spans="1:8" ht="21.75" customHeight="1">
      <c r="A24" s="19"/>
      <c r="B24" s="19"/>
      <c r="C24" s="22" t="s">
        <v>334</v>
      </c>
      <c r="D24" s="22"/>
      <c r="E24" s="44" t="s">
        <v>329</v>
      </c>
      <c r="F24" s="53"/>
      <c r="G24" s="53"/>
      <c r="H24" s="53"/>
    </row>
    <row r="25" spans="1:8" ht="21.75" customHeight="1">
      <c r="A25" s="19"/>
      <c r="B25" s="19"/>
      <c r="C25" s="22"/>
      <c r="D25" s="22"/>
      <c r="E25" s="44" t="s">
        <v>330</v>
      </c>
      <c r="F25" s="53"/>
      <c r="G25" s="53"/>
      <c r="H25" s="53"/>
    </row>
    <row r="26" spans="1:8" ht="21.75" customHeight="1">
      <c r="A26" s="19"/>
      <c r="B26" s="19"/>
      <c r="C26" s="22"/>
      <c r="D26" s="22"/>
      <c r="E26" s="44" t="s">
        <v>331</v>
      </c>
      <c r="F26" s="53"/>
      <c r="G26" s="53"/>
      <c r="H26" s="53"/>
    </row>
    <row r="27" spans="1:8" ht="21.75" customHeight="1">
      <c r="A27" s="19"/>
      <c r="B27" s="19"/>
      <c r="C27" s="22" t="s">
        <v>335</v>
      </c>
      <c r="D27" s="22"/>
      <c r="E27" s="53"/>
      <c r="F27" s="53"/>
      <c r="G27" s="53"/>
      <c r="H27" s="53"/>
    </row>
    <row r="28" spans="1:8" ht="21.75" customHeight="1">
      <c r="A28" s="19"/>
      <c r="B28" s="19" t="s">
        <v>360</v>
      </c>
      <c r="C28" s="22" t="s">
        <v>337</v>
      </c>
      <c r="D28" s="22"/>
      <c r="E28" s="44" t="s">
        <v>329</v>
      </c>
      <c r="F28" s="53"/>
      <c r="G28" s="53"/>
      <c r="H28" s="53"/>
    </row>
    <row r="29" spans="1:8" ht="21.75" customHeight="1">
      <c r="A29" s="19"/>
      <c r="B29" s="19"/>
      <c r="C29" s="22"/>
      <c r="D29" s="22"/>
      <c r="E29" s="44" t="s">
        <v>330</v>
      </c>
      <c r="F29" s="53"/>
      <c r="G29" s="53"/>
      <c r="H29" s="53"/>
    </row>
    <row r="30" spans="1:8" ht="21.75" customHeight="1">
      <c r="A30" s="19"/>
      <c r="B30" s="19"/>
      <c r="C30" s="22"/>
      <c r="D30" s="22"/>
      <c r="E30" s="44" t="s">
        <v>331</v>
      </c>
      <c r="F30" s="53"/>
      <c r="G30" s="53"/>
      <c r="H30" s="53"/>
    </row>
    <row r="31" spans="1:8" ht="21.75" customHeight="1">
      <c r="A31" s="19"/>
      <c r="B31" s="19"/>
      <c r="C31" s="22" t="s">
        <v>338</v>
      </c>
      <c r="D31" s="22"/>
      <c r="E31" s="44" t="s">
        <v>329</v>
      </c>
      <c r="F31" s="53"/>
      <c r="G31" s="53"/>
      <c r="H31" s="53"/>
    </row>
    <row r="32" spans="1:8" ht="21.75" customHeight="1">
      <c r="A32" s="19"/>
      <c r="B32" s="19"/>
      <c r="C32" s="22"/>
      <c r="D32" s="22"/>
      <c r="E32" s="44" t="s">
        <v>330</v>
      </c>
      <c r="F32" s="53"/>
      <c r="G32" s="53"/>
      <c r="H32" s="53"/>
    </row>
    <row r="33" spans="1:8" ht="21.75" customHeight="1">
      <c r="A33" s="19"/>
      <c r="B33" s="19"/>
      <c r="C33" s="22"/>
      <c r="D33" s="22"/>
      <c r="E33" s="44" t="s">
        <v>331</v>
      </c>
      <c r="F33" s="53"/>
      <c r="G33" s="53"/>
      <c r="H33" s="53"/>
    </row>
    <row r="34" spans="1:8" ht="21.75" customHeight="1">
      <c r="A34" s="19"/>
      <c r="B34" s="19"/>
      <c r="C34" s="22" t="s">
        <v>339</v>
      </c>
      <c r="D34" s="22"/>
      <c r="E34" s="44" t="s">
        <v>329</v>
      </c>
      <c r="F34" s="53"/>
      <c r="G34" s="53"/>
      <c r="H34" s="53"/>
    </row>
    <row r="35" spans="1:8" ht="21.75" customHeight="1">
      <c r="A35" s="19"/>
      <c r="B35" s="19"/>
      <c r="C35" s="22"/>
      <c r="D35" s="22"/>
      <c r="E35" s="44" t="s">
        <v>330</v>
      </c>
      <c r="F35" s="53"/>
      <c r="G35" s="53"/>
      <c r="H35" s="53"/>
    </row>
    <row r="36" spans="1:8" ht="21.75" customHeight="1">
      <c r="A36" s="19"/>
      <c r="B36" s="19"/>
      <c r="C36" s="22"/>
      <c r="D36" s="22"/>
      <c r="E36" s="44" t="s">
        <v>331</v>
      </c>
      <c r="F36" s="53"/>
      <c r="G36" s="53"/>
      <c r="H36" s="53"/>
    </row>
    <row r="37" spans="1:8" ht="21.75" customHeight="1">
      <c r="A37" s="19"/>
      <c r="B37" s="19"/>
      <c r="C37" s="22" t="s">
        <v>340</v>
      </c>
      <c r="D37" s="22"/>
      <c r="E37" s="44" t="s">
        <v>329</v>
      </c>
      <c r="F37" s="53"/>
      <c r="G37" s="53"/>
      <c r="H37" s="53"/>
    </row>
    <row r="38" spans="1:8" ht="21.75" customHeight="1">
      <c r="A38" s="19"/>
      <c r="B38" s="19"/>
      <c r="C38" s="22"/>
      <c r="D38" s="22"/>
      <c r="E38" s="44" t="s">
        <v>330</v>
      </c>
      <c r="F38" s="53"/>
      <c r="G38" s="53"/>
      <c r="H38" s="53"/>
    </row>
    <row r="39" spans="1:8" ht="21.75" customHeight="1">
      <c r="A39" s="19"/>
      <c r="B39" s="19"/>
      <c r="C39" s="22"/>
      <c r="D39" s="22"/>
      <c r="E39" s="44" t="s">
        <v>331</v>
      </c>
      <c r="F39" s="53"/>
      <c r="G39" s="53"/>
      <c r="H39" s="53"/>
    </row>
    <row r="40" spans="1:8" ht="21.75" customHeight="1">
      <c r="A40" s="19"/>
      <c r="B40" s="19"/>
      <c r="C40" s="22" t="s">
        <v>335</v>
      </c>
      <c r="D40" s="22"/>
      <c r="E40" s="53"/>
      <c r="F40" s="53"/>
      <c r="G40" s="53"/>
      <c r="H40" s="53"/>
    </row>
    <row r="41" spans="1:8" ht="21.75" customHeight="1">
      <c r="A41" s="19"/>
      <c r="B41" s="22" t="s">
        <v>361</v>
      </c>
      <c r="C41" s="22" t="s">
        <v>342</v>
      </c>
      <c r="D41" s="22"/>
      <c r="E41" s="44" t="s">
        <v>329</v>
      </c>
      <c r="F41" s="53"/>
      <c r="G41" s="53"/>
      <c r="H41" s="53"/>
    </row>
    <row r="42" spans="1:8" ht="21.75" customHeight="1">
      <c r="A42" s="19"/>
      <c r="B42" s="22"/>
      <c r="C42" s="22"/>
      <c r="D42" s="22"/>
      <c r="E42" s="44" t="s">
        <v>330</v>
      </c>
      <c r="F42" s="53"/>
      <c r="G42" s="53"/>
      <c r="H42" s="53"/>
    </row>
    <row r="43" spans="1:8" ht="21.75" customHeight="1">
      <c r="A43" s="19"/>
      <c r="B43" s="22"/>
      <c r="C43" s="22"/>
      <c r="D43" s="22"/>
      <c r="E43" s="44" t="s">
        <v>331</v>
      </c>
      <c r="F43" s="53"/>
      <c r="G43" s="53"/>
      <c r="H43" s="53"/>
    </row>
    <row r="44" spans="1:8" ht="21.75" customHeight="1">
      <c r="A44" s="19"/>
      <c r="B44" s="22"/>
      <c r="C44" s="22" t="s">
        <v>335</v>
      </c>
      <c r="D44" s="22"/>
      <c r="E44" s="53"/>
      <c r="F44" s="53"/>
      <c r="G44" s="53"/>
      <c r="H44" s="53"/>
    </row>
    <row r="45" spans="1:8" s="49" customFormat="1" ht="24" customHeight="1">
      <c r="A45" s="45" t="s">
        <v>362</v>
      </c>
      <c r="B45" s="45"/>
      <c r="C45" s="45"/>
      <c r="D45" s="45"/>
      <c r="E45" s="45"/>
      <c r="F45" s="45"/>
      <c r="G45" s="45"/>
      <c r="H45" s="45"/>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34:D36"/>
    <mergeCell ref="C37:D39"/>
    <mergeCell ref="C41:D43"/>
    <mergeCell ref="C21:D23"/>
    <mergeCell ref="C24:D26"/>
    <mergeCell ref="C28:D30"/>
    <mergeCell ref="C31:D33"/>
    <mergeCell ref="B6:C7"/>
    <mergeCell ref="D6:E7"/>
    <mergeCell ref="C15:D17"/>
    <mergeCell ref="C18:D20"/>
  </mergeCells>
  <printOptions horizontalCentered="1"/>
  <pageMargins left="0.47" right="0.47" top="0.39" bottom="0.39" header="0.35" footer="0.41"/>
  <pageSetup fitToHeight="1" fitToWidth="1" horizontalDpi="600" verticalDpi="600" orientation="portrait" paperSize="9" scale="73"/>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B10" sqref="B10:E10"/>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45</v>
      </c>
      <c r="B1" s="11"/>
      <c r="C1" s="11"/>
      <c r="D1" s="11"/>
    </row>
    <row r="2" spans="1:9" ht="33.75" customHeight="1">
      <c r="A2" s="12" t="s">
        <v>46</v>
      </c>
      <c r="B2" s="12"/>
      <c r="C2" s="12"/>
      <c r="D2" s="12"/>
      <c r="E2" s="12"/>
      <c r="F2" s="12"/>
      <c r="G2" s="12"/>
      <c r="H2" s="12"/>
      <c r="I2" s="12"/>
    </row>
    <row r="3" spans="1:9" ht="14.25" customHeight="1">
      <c r="A3" s="13"/>
      <c r="B3" s="13"/>
      <c r="C3" s="13"/>
      <c r="D3" s="13"/>
      <c r="E3" s="13"/>
      <c r="F3" s="13"/>
      <c r="G3" s="13"/>
      <c r="H3" s="13"/>
      <c r="I3" s="13"/>
    </row>
    <row r="4" spans="1:4" ht="21.75" customHeight="1">
      <c r="A4" s="14"/>
      <c r="B4" s="15"/>
      <c r="C4" s="16"/>
      <c r="D4" s="16"/>
    </row>
    <row r="5" spans="1:9" ht="21.75" customHeight="1">
      <c r="A5" s="17" t="s">
        <v>309</v>
      </c>
      <c r="B5" s="18"/>
      <c r="C5" s="18"/>
      <c r="D5" s="19"/>
      <c r="E5" s="19"/>
      <c r="F5" s="19"/>
      <c r="G5" s="19"/>
      <c r="H5" s="19"/>
      <c r="I5" s="19"/>
    </row>
    <row r="6" spans="1:9" ht="21.75" customHeight="1">
      <c r="A6" s="20" t="s">
        <v>310</v>
      </c>
      <c r="B6" s="21"/>
      <c r="C6" s="21"/>
      <c r="D6" s="22"/>
      <c r="E6" s="22"/>
      <c r="F6" s="20" t="s">
        <v>311</v>
      </c>
      <c r="G6" s="23"/>
      <c r="H6" s="19"/>
      <c r="I6" s="19"/>
    </row>
    <row r="7" spans="1:9" ht="21.75" customHeight="1">
      <c r="A7" s="24" t="s">
        <v>312</v>
      </c>
      <c r="B7" s="25"/>
      <c r="C7" s="26"/>
      <c r="D7" s="27" t="s">
        <v>313</v>
      </c>
      <c r="E7" s="27"/>
      <c r="F7" s="28" t="s">
        <v>314</v>
      </c>
      <c r="G7" s="29"/>
      <c r="H7" s="30"/>
      <c r="I7" s="46"/>
    </row>
    <row r="8" spans="1:9" ht="21.75" customHeight="1">
      <c r="A8" s="31"/>
      <c r="B8" s="32"/>
      <c r="C8" s="33"/>
      <c r="D8" s="27" t="s">
        <v>315</v>
      </c>
      <c r="E8" s="27"/>
      <c r="F8" s="28" t="s">
        <v>315</v>
      </c>
      <c r="G8" s="29"/>
      <c r="H8" s="30"/>
      <c r="I8" s="46"/>
    </row>
    <row r="9" spans="1:9" ht="21.75" customHeight="1">
      <c r="A9" s="34"/>
      <c r="B9" s="35"/>
      <c r="C9" s="36"/>
      <c r="D9" s="27" t="s">
        <v>316</v>
      </c>
      <c r="E9" s="27"/>
      <c r="F9" s="28" t="s">
        <v>317</v>
      </c>
      <c r="G9" s="29"/>
      <c r="H9" s="30"/>
      <c r="I9" s="46"/>
    </row>
    <row r="10" spans="1:9" ht="21.75" customHeight="1">
      <c r="A10" s="19" t="s">
        <v>318</v>
      </c>
      <c r="B10" s="22" t="s">
        <v>319</v>
      </c>
      <c r="C10" s="22"/>
      <c r="D10" s="22"/>
      <c r="E10" s="22"/>
      <c r="F10" s="20" t="s">
        <v>320</v>
      </c>
      <c r="G10" s="21"/>
      <c r="H10" s="21"/>
      <c r="I10" s="23"/>
    </row>
    <row r="11" spans="1:9" ht="100.5" customHeight="1">
      <c r="A11" s="37"/>
      <c r="B11" s="38" t="s">
        <v>321</v>
      </c>
      <c r="C11" s="38"/>
      <c r="D11" s="38"/>
      <c r="E11" s="38"/>
      <c r="F11" s="39" t="s">
        <v>321</v>
      </c>
      <c r="G11" s="40"/>
      <c r="H11" s="41"/>
      <c r="I11" s="47"/>
    </row>
    <row r="12" spans="1:9" ht="24">
      <c r="A12" s="22" t="s">
        <v>322</v>
      </c>
      <c r="B12" s="42" t="s">
        <v>323</v>
      </c>
      <c r="C12" s="22" t="s">
        <v>324</v>
      </c>
      <c r="D12" s="22" t="s">
        <v>325</v>
      </c>
      <c r="E12" s="22" t="s">
        <v>326</v>
      </c>
      <c r="F12" s="22" t="s">
        <v>324</v>
      </c>
      <c r="G12" s="22" t="s">
        <v>325</v>
      </c>
      <c r="H12" s="22"/>
      <c r="I12" s="22" t="s">
        <v>326</v>
      </c>
    </row>
    <row r="13" spans="1:9" ht="21.75" customHeight="1">
      <c r="A13" s="22"/>
      <c r="B13" s="22" t="s">
        <v>327</v>
      </c>
      <c r="C13" s="22" t="s">
        <v>328</v>
      </c>
      <c r="D13" s="27" t="s">
        <v>329</v>
      </c>
      <c r="E13" s="43"/>
      <c r="F13" s="22" t="s">
        <v>328</v>
      </c>
      <c r="G13" s="44" t="s">
        <v>329</v>
      </c>
      <c r="H13" s="44"/>
      <c r="I13" s="43"/>
    </row>
    <row r="14" spans="1:9" ht="21.75" customHeight="1">
      <c r="A14" s="22"/>
      <c r="B14" s="19"/>
      <c r="C14" s="22"/>
      <c r="D14" s="27" t="s">
        <v>330</v>
      </c>
      <c r="E14" s="43"/>
      <c r="F14" s="22"/>
      <c r="G14" s="44" t="s">
        <v>330</v>
      </c>
      <c r="H14" s="44"/>
      <c r="I14" s="43"/>
    </row>
    <row r="15" spans="1:9" ht="21.75" customHeight="1">
      <c r="A15" s="22"/>
      <c r="B15" s="19"/>
      <c r="C15" s="22"/>
      <c r="D15" s="27" t="s">
        <v>331</v>
      </c>
      <c r="E15" s="43"/>
      <c r="F15" s="22"/>
      <c r="G15" s="44" t="s">
        <v>331</v>
      </c>
      <c r="H15" s="44"/>
      <c r="I15" s="43"/>
    </row>
    <row r="16" spans="1:9" ht="21.75" customHeight="1">
      <c r="A16" s="22"/>
      <c r="B16" s="19"/>
      <c r="C16" s="22" t="s">
        <v>332</v>
      </c>
      <c r="D16" s="27" t="s">
        <v>329</v>
      </c>
      <c r="E16" s="43"/>
      <c r="F16" s="22" t="s">
        <v>332</v>
      </c>
      <c r="G16" s="44" t="s">
        <v>329</v>
      </c>
      <c r="H16" s="44"/>
      <c r="I16" s="43"/>
    </row>
    <row r="17" spans="1:9" ht="21.75" customHeight="1">
      <c r="A17" s="22"/>
      <c r="B17" s="19"/>
      <c r="C17" s="22"/>
      <c r="D17" s="27" t="s">
        <v>330</v>
      </c>
      <c r="E17" s="43"/>
      <c r="F17" s="22"/>
      <c r="G17" s="44" t="s">
        <v>330</v>
      </c>
      <c r="H17" s="44"/>
      <c r="I17" s="43"/>
    </row>
    <row r="18" spans="1:9" ht="21.75" customHeight="1">
      <c r="A18" s="22"/>
      <c r="B18" s="19"/>
      <c r="C18" s="22"/>
      <c r="D18" s="27" t="s">
        <v>331</v>
      </c>
      <c r="E18" s="43"/>
      <c r="F18" s="22"/>
      <c r="G18" s="44" t="s">
        <v>331</v>
      </c>
      <c r="H18" s="44"/>
      <c r="I18" s="43"/>
    </row>
    <row r="19" spans="1:9" ht="21.75" customHeight="1">
      <c r="A19" s="22"/>
      <c r="B19" s="19"/>
      <c r="C19" s="22" t="s">
        <v>333</v>
      </c>
      <c r="D19" s="27" t="s">
        <v>329</v>
      </c>
      <c r="E19" s="43"/>
      <c r="F19" s="22" t="s">
        <v>333</v>
      </c>
      <c r="G19" s="44" t="s">
        <v>329</v>
      </c>
      <c r="H19" s="44"/>
      <c r="I19" s="43"/>
    </row>
    <row r="20" spans="1:9" ht="21.75" customHeight="1">
      <c r="A20" s="22"/>
      <c r="B20" s="19"/>
      <c r="C20" s="22"/>
      <c r="D20" s="27" t="s">
        <v>330</v>
      </c>
      <c r="E20" s="43"/>
      <c r="F20" s="22"/>
      <c r="G20" s="44" t="s">
        <v>330</v>
      </c>
      <c r="H20" s="44"/>
      <c r="I20" s="43"/>
    </row>
    <row r="21" spans="1:9" ht="21.75" customHeight="1">
      <c r="A21" s="22"/>
      <c r="B21" s="19"/>
      <c r="C21" s="22"/>
      <c r="D21" s="27" t="s">
        <v>331</v>
      </c>
      <c r="E21" s="43"/>
      <c r="F21" s="22"/>
      <c r="G21" s="44" t="s">
        <v>331</v>
      </c>
      <c r="H21" s="44"/>
      <c r="I21" s="43"/>
    </row>
    <row r="22" spans="1:9" ht="21.75" customHeight="1">
      <c r="A22" s="22"/>
      <c r="B22" s="19"/>
      <c r="C22" s="22" t="s">
        <v>334</v>
      </c>
      <c r="D22" s="27" t="s">
        <v>329</v>
      </c>
      <c r="E22" s="43"/>
      <c r="F22" s="22" t="s">
        <v>334</v>
      </c>
      <c r="G22" s="44" t="s">
        <v>329</v>
      </c>
      <c r="H22" s="44"/>
      <c r="I22" s="43"/>
    </row>
    <row r="23" spans="1:9" ht="21.75" customHeight="1">
      <c r="A23" s="22"/>
      <c r="B23" s="19"/>
      <c r="C23" s="22"/>
      <c r="D23" s="27" t="s">
        <v>330</v>
      </c>
      <c r="E23" s="43"/>
      <c r="F23" s="22"/>
      <c r="G23" s="44" t="s">
        <v>330</v>
      </c>
      <c r="H23" s="44"/>
      <c r="I23" s="43"/>
    </row>
    <row r="24" spans="1:9" ht="21.75" customHeight="1">
      <c r="A24" s="22"/>
      <c r="B24" s="19"/>
      <c r="C24" s="22"/>
      <c r="D24" s="27" t="s">
        <v>331</v>
      </c>
      <c r="E24" s="43"/>
      <c r="F24" s="22"/>
      <c r="G24" s="44" t="s">
        <v>331</v>
      </c>
      <c r="H24" s="44"/>
      <c r="I24" s="43"/>
    </row>
    <row r="25" spans="1:9" ht="21.75" customHeight="1">
      <c r="A25" s="22"/>
      <c r="B25" s="19"/>
      <c r="C25" s="22" t="s">
        <v>335</v>
      </c>
      <c r="D25" s="43"/>
      <c r="E25" s="22"/>
      <c r="F25" s="22" t="s">
        <v>335</v>
      </c>
      <c r="G25" s="44"/>
      <c r="H25" s="44"/>
      <c r="I25" s="43"/>
    </row>
    <row r="26" spans="1:9" ht="21.75" customHeight="1">
      <c r="A26" s="22"/>
      <c r="B26" s="22" t="s">
        <v>336</v>
      </c>
      <c r="C26" s="22" t="s">
        <v>337</v>
      </c>
      <c r="D26" s="27" t="s">
        <v>329</v>
      </c>
      <c r="E26" s="43"/>
      <c r="F26" s="22" t="s">
        <v>337</v>
      </c>
      <c r="G26" s="44" t="s">
        <v>329</v>
      </c>
      <c r="H26" s="44"/>
      <c r="I26" s="43"/>
    </row>
    <row r="27" spans="1:9" ht="21.75" customHeight="1">
      <c r="A27" s="22"/>
      <c r="B27" s="19"/>
      <c r="C27" s="22"/>
      <c r="D27" s="27" t="s">
        <v>330</v>
      </c>
      <c r="E27" s="43"/>
      <c r="F27" s="22"/>
      <c r="G27" s="44" t="s">
        <v>330</v>
      </c>
      <c r="H27" s="44"/>
      <c r="I27" s="43"/>
    </row>
    <row r="28" spans="1:9" ht="21.75" customHeight="1">
      <c r="A28" s="22"/>
      <c r="B28" s="19"/>
      <c r="C28" s="22"/>
      <c r="D28" s="27" t="s">
        <v>331</v>
      </c>
      <c r="E28" s="43"/>
      <c r="F28" s="22"/>
      <c r="G28" s="44" t="s">
        <v>331</v>
      </c>
      <c r="H28" s="44"/>
      <c r="I28" s="43"/>
    </row>
    <row r="29" spans="1:9" ht="21.75" customHeight="1">
      <c r="A29" s="22"/>
      <c r="B29" s="19"/>
      <c r="C29" s="22" t="s">
        <v>338</v>
      </c>
      <c r="D29" s="27" t="s">
        <v>329</v>
      </c>
      <c r="E29" s="43"/>
      <c r="F29" s="22" t="s">
        <v>338</v>
      </c>
      <c r="G29" s="44" t="s">
        <v>329</v>
      </c>
      <c r="H29" s="44"/>
      <c r="I29" s="43"/>
    </row>
    <row r="30" spans="1:9" ht="21.75" customHeight="1">
      <c r="A30" s="22"/>
      <c r="B30" s="19"/>
      <c r="C30" s="22"/>
      <c r="D30" s="27" t="s">
        <v>330</v>
      </c>
      <c r="E30" s="43"/>
      <c r="F30" s="22"/>
      <c r="G30" s="44" t="s">
        <v>330</v>
      </c>
      <c r="H30" s="44"/>
      <c r="I30" s="43"/>
    </row>
    <row r="31" spans="1:9" ht="21.75" customHeight="1">
      <c r="A31" s="22"/>
      <c r="B31" s="19"/>
      <c r="C31" s="22"/>
      <c r="D31" s="27" t="s">
        <v>331</v>
      </c>
      <c r="E31" s="43"/>
      <c r="F31" s="22"/>
      <c r="G31" s="44" t="s">
        <v>331</v>
      </c>
      <c r="H31" s="44"/>
      <c r="I31" s="43"/>
    </row>
    <row r="32" spans="1:9" ht="21.75" customHeight="1">
      <c r="A32" s="22"/>
      <c r="B32" s="19"/>
      <c r="C32" s="22" t="s">
        <v>339</v>
      </c>
      <c r="D32" s="27" t="s">
        <v>329</v>
      </c>
      <c r="E32" s="43"/>
      <c r="F32" s="22" t="s">
        <v>339</v>
      </c>
      <c r="G32" s="44" t="s">
        <v>329</v>
      </c>
      <c r="H32" s="44"/>
      <c r="I32" s="43"/>
    </row>
    <row r="33" spans="1:9" ht="21.75" customHeight="1">
      <c r="A33" s="22"/>
      <c r="B33" s="19"/>
      <c r="C33" s="22"/>
      <c r="D33" s="27" t="s">
        <v>330</v>
      </c>
      <c r="E33" s="43"/>
      <c r="F33" s="22"/>
      <c r="G33" s="44" t="s">
        <v>330</v>
      </c>
      <c r="H33" s="44"/>
      <c r="I33" s="43"/>
    </row>
    <row r="34" spans="1:9" ht="21.75" customHeight="1">
      <c r="A34" s="22"/>
      <c r="B34" s="19"/>
      <c r="C34" s="22"/>
      <c r="D34" s="27" t="s">
        <v>331</v>
      </c>
      <c r="E34" s="43"/>
      <c r="F34" s="22"/>
      <c r="G34" s="44" t="s">
        <v>331</v>
      </c>
      <c r="H34" s="44"/>
      <c r="I34" s="43"/>
    </row>
    <row r="35" spans="1:9" ht="21.75" customHeight="1">
      <c r="A35" s="22"/>
      <c r="B35" s="19"/>
      <c r="C35" s="22" t="s">
        <v>340</v>
      </c>
      <c r="D35" s="27" t="s">
        <v>329</v>
      </c>
      <c r="E35" s="43"/>
      <c r="F35" s="22" t="s">
        <v>340</v>
      </c>
      <c r="G35" s="44" t="s">
        <v>329</v>
      </c>
      <c r="H35" s="44"/>
      <c r="I35" s="43"/>
    </row>
    <row r="36" spans="1:9" ht="21.75" customHeight="1">
      <c r="A36" s="22"/>
      <c r="B36" s="19"/>
      <c r="C36" s="22"/>
      <c r="D36" s="27" t="s">
        <v>330</v>
      </c>
      <c r="E36" s="43"/>
      <c r="F36" s="22"/>
      <c r="G36" s="44" t="s">
        <v>330</v>
      </c>
      <c r="H36" s="44"/>
      <c r="I36" s="43"/>
    </row>
    <row r="37" spans="1:9" ht="21.75" customHeight="1">
      <c r="A37" s="22"/>
      <c r="B37" s="19"/>
      <c r="C37" s="22"/>
      <c r="D37" s="27" t="s">
        <v>331</v>
      </c>
      <c r="E37" s="43"/>
      <c r="F37" s="22"/>
      <c r="G37" s="44" t="s">
        <v>331</v>
      </c>
      <c r="H37" s="44"/>
      <c r="I37" s="43"/>
    </row>
    <row r="38" spans="1:9" ht="21.75" customHeight="1">
      <c r="A38" s="22"/>
      <c r="B38" s="19"/>
      <c r="C38" s="22" t="s">
        <v>335</v>
      </c>
      <c r="D38" s="43"/>
      <c r="E38" s="43"/>
      <c r="F38" s="22" t="s">
        <v>335</v>
      </c>
      <c r="G38" s="44"/>
      <c r="H38" s="44"/>
      <c r="I38" s="43"/>
    </row>
    <row r="39" spans="1:9" ht="21.75" customHeight="1">
      <c r="A39" s="22"/>
      <c r="B39" s="22" t="s">
        <v>341</v>
      </c>
      <c r="C39" s="22" t="s">
        <v>342</v>
      </c>
      <c r="D39" s="27" t="s">
        <v>329</v>
      </c>
      <c r="E39" s="19"/>
      <c r="F39" s="22" t="s">
        <v>342</v>
      </c>
      <c r="G39" s="44" t="s">
        <v>329</v>
      </c>
      <c r="H39" s="44"/>
      <c r="I39" s="43"/>
    </row>
    <row r="40" spans="1:9" ht="21.75" customHeight="1">
      <c r="A40" s="22"/>
      <c r="B40" s="22"/>
      <c r="C40" s="22"/>
      <c r="D40" s="27" t="s">
        <v>330</v>
      </c>
      <c r="E40" s="22"/>
      <c r="F40" s="22"/>
      <c r="G40" s="44" t="s">
        <v>330</v>
      </c>
      <c r="H40" s="44"/>
      <c r="I40" s="43"/>
    </row>
    <row r="41" spans="1:9" ht="21.75" customHeight="1">
      <c r="A41" s="22"/>
      <c r="B41" s="22"/>
      <c r="C41" s="22"/>
      <c r="D41" s="27" t="s">
        <v>331</v>
      </c>
      <c r="E41" s="22"/>
      <c r="F41" s="22"/>
      <c r="G41" s="44" t="s">
        <v>331</v>
      </c>
      <c r="H41" s="44"/>
      <c r="I41" s="43"/>
    </row>
    <row r="42" spans="1:9" ht="21.75" customHeight="1">
      <c r="A42" s="22"/>
      <c r="B42" s="22"/>
      <c r="C42" s="22" t="s">
        <v>335</v>
      </c>
      <c r="D42" s="43"/>
      <c r="E42" s="22"/>
      <c r="F42" s="22" t="s">
        <v>335</v>
      </c>
      <c r="G42" s="44"/>
      <c r="H42" s="44"/>
      <c r="I42" s="43"/>
    </row>
    <row r="43" spans="1:9" ht="21" customHeight="1">
      <c r="A43" s="45" t="s">
        <v>363</v>
      </c>
      <c r="B43" s="45"/>
      <c r="C43" s="45"/>
      <c r="D43" s="45"/>
      <c r="E43" s="45"/>
      <c r="F43" s="45"/>
      <c r="G43" s="45"/>
      <c r="H43" s="45"/>
      <c r="I43" s="45"/>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6"/>
  <sheetViews>
    <sheetView zoomScaleSheetLayoutView="100" workbookViewId="0" topLeftCell="A1">
      <selection activeCell="M7" sqref="M7"/>
    </sheetView>
  </sheetViews>
  <sheetFormatPr defaultColWidth="9.33203125" defaultRowHeight="11.25"/>
  <cols>
    <col min="1" max="1" width="7" style="0" customWidth="1"/>
    <col min="2" max="2" width="12.5" style="0" customWidth="1"/>
    <col min="3" max="7" width="11.16015625" style="0" customWidth="1"/>
    <col min="8" max="15" width="10.5" style="0" customWidth="1"/>
  </cols>
  <sheetData>
    <row r="1" spans="1:15" s="1" customFormat="1" ht="24.75" customHeight="1">
      <c r="A1" s="5" t="s">
        <v>48</v>
      </c>
      <c r="B1" s="5"/>
      <c r="C1" s="5"/>
      <c r="D1" s="5"/>
      <c r="E1" s="5"/>
      <c r="F1" s="5"/>
      <c r="G1" s="5"/>
      <c r="H1" s="5"/>
      <c r="I1" s="5"/>
      <c r="J1" s="5"/>
      <c r="K1" s="5"/>
      <c r="L1" s="5"/>
      <c r="M1" s="5"/>
      <c r="N1" s="5"/>
      <c r="O1" s="5"/>
    </row>
    <row r="2" spans="1:15" s="1" customFormat="1" ht="24.75" customHeight="1">
      <c r="A2" s="6" t="s">
        <v>6</v>
      </c>
      <c r="B2" s="6" t="s">
        <v>364</v>
      </c>
      <c r="C2" s="6" t="s">
        <v>365</v>
      </c>
      <c r="D2" s="6"/>
      <c r="E2" s="6" t="s">
        <v>366</v>
      </c>
      <c r="F2" s="6"/>
      <c r="G2" s="6" t="s">
        <v>367</v>
      </c>
      <c r="H2" s="6" t="s">
        <v>368</v>
      </c>
      <c r="I2" s="6"/>
      <c r="J2" s="6"/>
      <c r="K2" s="6"/>
      <c r="L2" s="6" t="s">
        <v>369</v>
      </c>
      <c r="M2" s="6"/>
      <c r="N2" s="6"/>
      <c r="O2" s="6"/>
    </row>
    <row r="3" spans="1:15" s="1" customFormat="1" ht="31.5" customHeight="1">
      <c r="A3" s="6"/>
      <c r="B3" s="6"/>
      <c r="C3" s="6" t="s">
        <v>370</v>
      </c>
      <c r="D3" s="6" t="s">
        <v>371</v>
      </c>
      <c r="E3" s="6" t="s">
        <v>370</v>
      </c>
      <c r="F3" s="6" t="s">
        <v>371</v>
      </c>
      <c r="G3" s="6"/>
      <c r="H3" s="6" t="s">
        <v>372</v>
      </c>
      <c r="I3" s="6" t="s">
        <v>373</v>
      </c>
      <c r="J3" s="6" t="s">
        <v>374</v>
      </c>
      <c r="K3" s="6" t="s">
        <v>375</v>
      </c>
      <c r="L3" s="6" t="s">
        <v>372</v>
      </c>
      <c r="M3" s="6" t="s">
        <v>373</v>
      </c>
      <c r="N3" s="6" t="s">
        <v>374</v>
      </c>
      <c r="O3" s="6" t="s">
        <v>375</v>
      </c>
    </row>
    <row r="4" spans="1:15" s="1" customFormat="1" ht="24.75" customHeight="1">
      <c r="A4" s="6">
        <v>1</v>
      </c>
      <c r="B4" s="6" t="s">
        <v>308</v>
      </c>
      <c r="C4" s="6">
        <v>21</v>
      </c>
      <c r="D4" s="6"/>
      <c r="E4" s="6">
        <v>19</v>
      </c>
      <c r="F4" s="6"/>
      <c r="G4" s="6">
        <v>26</v>
      </c>
      <c r="H4" s="6">
        <v>4</v>
      </c>
      <c r="I4" s="6"/>
      <c r="J4" s="6">
        <v>4</v>
      </c>
      <c r="K4" s="6" t="s">
        <v>376</v>
      </c>
      <c r="L4" s="6"/>
      <c r="M4" s="6"/>
      <c r="N4" s="6"/>
      <c r="O4" s="6"/>
    </row>
    <row r="5" spans="1:15" s="1" customFormat="1" ht="24.75" customHeight="1">
      <c r="A5" s="6"/>
      <c r="B5" s="6"/>
      <c r="C5" s="6"/>
      <c r="D5" s="6"/>
      <c r="E5" s="6"/>
      <c r="F5" s="6"/>
      <c r="G5" s="6"/>
      <c r="H5" s="6"/>
      <c r="I5" s="6"/>
      <c r="J5" s="6"/>
      <c r="K5" s="6"/>
      <c r="L5" s="6"/>
      <c r="M5" s="6"/>
      <c r="N5" s="6"/>
      <c r="O5" s="6"/>
    </row>
    <row r="6" spans="1:15" s="1" customFormat="1" ht="24.75" customHeight="1">
      <c r="A6" s="6"/>
      <c r="B6" s="6"/>
      <c r="C6" s="6"/>
      <c r="D6" s="6"/>
      <c r="E6" s="6"/>
      <c r="F6" s="6"/>
      <c r="G6" s="6"/>
      <c r="H6" s="6"/>
      <c r="I6" s="6"/>
      <c r="J6" s="6"/>
      <c r="K6" s="6"/>
      <c r="L6" s="6"/>
      <c r="M6" s="6"/>
      <c r="N6" s="6"/>
      <c r="O6" s="6"/>
    </row>
    <row r="7" spans="1:15" s="1" customFormat="1" ht="24.75" customHeight="1">
      <c r="A7" s="6"/>
      <c r="B7" s="6"/>
      <c r="C7" s="6"/>
      <c r="D7" s="6"/>
      <c r="E7" s="6"/>
      <c r="F7" s="6"/>
      <c r="G7" s="6"/>
      <c r="H7" s="6"/>
      <c r="I7" s="6"/>
      <c r="J7" s="6"/>
      <c r="K7" s="6"/>
      <c r="L7" s="6"/>
      <c r="M7" s="6"/>
      <c r="N7" s="6"/>
      <c r="O7" s="6"/>
    </row>
    <row r="8" spans="1:15" s="1" customFormat="1" ht="24.75" customHeight="1">
      <c r="A8" s="6"/>
      <c r="B8" s="6"/>
      <c r="C8" s="6"/>
      <c r="D8" s="6"/>
      <c r="E8" s="6"/>
      <c r="F8" s="6"/>
      <c r="G8" s="6"/>
      <c r="H8" s="6"/>
      <c r="I8" s="6"/>
      <c r="J8" s="6"/>
      <c r="K8" s="6"/>
      <c r="L8" s="6"/>
      <c r="M8" s="6"/>
      <c r="N8" s="6"/>
      <c r="O8" s="6"/>
    </row>
    <row r="9" spans="1:15" s="1" customFormat="1" ht="24.75" customHeight="1">
      <c r="A9" s="6"/>
      <c r="B9" s="6"/>
      <c r="C9" s="6"/>
      <c r="D9" s="6"/>
      <c r="E9" s="6"/>
      <c r="F9" s="6"/>
      <c r="G9" s="6"/>
      <c r="H9" s="6"/>
      <c r="I9" s="6"/>
      <c r="J9" s="6"/>
      <c r="K9" s="6"/>
      <c r="L9" s="6"/>
      <c r="M9" s="6"/>
      <c r="N9" s="6"/>
      <c r="O9" s="6"/>
    </row>
    <row r="10" spans="1:15" s="1" customFormat="1" ht="24.75" customHeight="1">
      <c r="A10" s="6"/>
      <c r="B10" s="6"/>
      <c r="C10" s="6"/>
      <c r="D10" s="6"/>
      <c r="E10" s="6"/>
      <c r="F10" s="6"/>
      <c r="G10" s="6"/>
      <c r="H10" s="6"/>
      <c r="I10" s="6"/>
      <c r="J10" s="6"/>
      <c r="K10" s="6"/>
      <c r="L10" s="6"/>
      <c r="M10" s="6"/>
      <c r="N10" s="6"/>
      <c r="O10" s="6"/>
    </row>
    <row r="11" spans="1:15" s="1" customFormat="1" ht="24.75" customHeight="1">
      <c r="A11" s="6"/>
      <c r="B11" s="6"/>
      <c r="C11" s="6"/>
      <c r="D11" s="6"/>
      <c r="E11" s="6"/>
      <c r="F11" s="6"/>
      <c r="G11" s="6"/>
      <c r="H11" s="6"/>
      <c r="I11" s="6"/>
      <c r="J11" s="6"/>
      <c r="K11" s="6"/>
      <c r="L11" s="6"/>
      <c r="M11" s="6"/>
      <c r="N11" s="6"/>
      <c r="O11" s="6"/>
    </row>
    <row r="12" spans="1:15" s="1" customFormat="1" ht="24.75" customHeight="1">
      <c r="A12" s="6"/>
      <c r="B12" s="6"/>
      <c r="C12" s="6"/>
      <c r="D12" s="6"/>
      <c r="E12" s="6"/>
      <c r="F12" s="6"/>
      <c r="G12" s="6"/>
      <c r="H12" s="6"/>
      <c r="I12" s="6"/>
      <c r="J12" s="6"/>
      <c r="K12" s="6"/>
      <c r="L12" s="6"/>
      <c r="M12" s="6"/>
      <c r="N12" s="6"/>
      <c r="O12" s="6"/>
    </row>
    <row r="13" spans="1:15" s="1" customFormat="1" ht="24.75" customHeight="1">
      <c r="A13" s="6"/>
      <c r="B13" s="6"/>
      <c r="C13" s="6"/>
      <c r="D13" s="6"/>
      <c r="E13" s="6"/>
      <c r="F13" s="6"/>
      <c r="G13" s="6"/>
      <c r="H13" s="6"/>
      <c r="I13" s="6"/>
      <c r="J13" s="6"/>
      <c r="K13" s="6"/>
      <c r="L13" s="6"/>
      <c r="M13" s="6"/>
      <c r="N13" s="6"/>
      <c r="O13" s="6"/>
    </row>
    <row r="14" spans="1:15" s="1" customFormat="1" ht="24.75" customHeight="1">
      <c r="A14" s="6"/>
      <c r="B14" s="6"/>
      <c r="C14" s="6"/>
      <c r="D14" s="6"/>
      <c r="E14" s="6"/>
      <c r="F14" s="6"/>
      <c r="G14" s="6"/>
      <c r="H14" s="6"/>
      <c r="I14" s="6"/>
      <c r="J14" s="6"/>
      <c r="K14" s="6"/>
      <c r="L14" s="6"/>
      <c r="M14" s="6"/>
      <c r="N14" s="6"/>
      <c r="O14" s="6"/>
    </row>
    <row r="15" spans="1:15" s="1" customFormat="1" ht="24.75" customHeight="1">
      <c r="A15" s="6"/>
      <c r="B15" s="6"/>
      <c r="C15" s="6"/>
      <c r="D15" s="6"/>
      <c r="E15" s="6"/>
      <c r="F15" s="6"/>
      <c r="G15" s="6"/>
      <c r="H15" s="6"/>
      <c r="I15" s="6"/>
      <c r="J15" s="6"/>
      <c r="K15" s="6"/>
      <c r="L15" s="6"/>
      <c r="M15" s="6"/>
      <c r="N15" s="6"/>
      <c r="O15" s="6"/>
    </row>
    <row r="16" spans="1:15" s="1" customFormat="1" ht="24.75" customHeight="1">
      <c r="A16" s="6"/>
      <c r="B16" s="6"/>
      <c r="C16" s="6"/>
      <c r="D16" s="6"/>
      <c r="E16" s="6"/>
      <c r="F16" s="6"/>
      <c r="G16" s="6"/>
      <c r="H16" s="6"/>
      <c r="I16" s="6"/>
      <c r="J16" s="6"/>
      <c r="K16" s="6"/>
      <c r="L16" s="6"/>
      <c r="M16" s="6"/>
      <c r="N16" s="6"/>
      <c r="O16" s="6"/>
    </row>
    <row r="17" spans="1:15" s="1" customFormat="1" ht="24.75" customHeight="1">
      <c r="A17" s="6"/>
      <c r="B17" s="6" t="s">
        <v>128</v>
      </c>
      <c r="C17" s="6">
        <v>21</v>
      </c>
      <c r="D17" s="6"/>
      <c r="E17" s="6">
        <v>19</v>
      </c>
      <c r="F17" s="6"/>
      <c r="G17" s="6">
        <v>26</v>
      </c>
      <c r="H17" s="6">
        <v>4</v>
      </c>
      <c r="I17" s="6"/>
      <c r="J17" s="6">
        <v>4</v>
      </c>
      <c r="K17" s="6" t="s">
        <v>376</v>
      </c>
      <c r="L17" s="6"/>
      <c r="M17" s="6"/>
      <c r="N17" s="6"/>
      <c r="O17" s="6"/>
    </row>
    <row r="18" spans="1:15" s="2" customFormat="1" ht="24.75" customHeight="1">
      <c r="A18" s="7"/>
      <c r="B18" s="7"/>
      <c r="C18" s="7"/>
      <c r="D18" s="7"/>
      <c r="E18" s="7"/>
      <c r="F18" s="7"/>
      <c r="G18" s="7"/>
      <c r="H18" s="7"/>
      <c r="I18" s="7"/>
      <c r="J18" s="7"/>
      <c r="K18" s="7"/>
      <c r="L18" s="7"/>
      <c r="M18" s="7"/>
      <c r="N18" s="7"/>
      <c r="O18" s="7"/>
    </row>
    <row r="19" spans="1:15" s="2" customFormat="1" ht="24.75" customHeight="1">
      <c r="A19" s="7"/>
      <c r="B19" s="7"/>
      <c r="C19" s="7"/>
      <c r="D19" s="7"/>
      <c r="E19" s="7"/>
      <c r="F19" s="7"/>
      <c r="G19" s="7"/>
      <c r="H19" s="7"/>
      <c r="I19" s="7"/>
      <c r="J19" s="7"/>
      <c r="K19" s="7"/>
      <c r="L19" s="7"/>
      <c r="M19" s="7"/>
      <c r="N19" s="7"/>
      <c r="O19" s="7"/>
    </row>
    <row r="20" spans="1:15" s="2" customFormat="1" ht="24.75" customHeight="1">
      <c r="A20" s="7"/>
      <c r="B20" s="7"/>
      <c r="C20" s="7"/>
      <c r="D20" s="7"/>
      <c r="E20" s="7"/>
      <c r="F20" s="7"/>
      <c r="G20" s="7"/>
      <c r="H20" s="7"/>
      <c r="I20" s="7"/>
      <c r="J20" s="7"/>
      <c r="K20" s="7"/>
      <c r="L20" s="7"/>
      <c r="M20" s="7"/>
      <c r="N20" s="7"/>
      <c r="O20" s="7"/>
    </row>
    <row r="21" spans="1:15" s="2" customFormat="1" ht="24.75" customHeight="1">
      <c r="A21" s="7"/>
      <c r="B21" s="7"/>
      <c r="C21" s="7"/>
      <c r="D21" s="7"/>
      <c r="E21" s="7"/>
      <c r="F21" s="7"/>
      <c r="G21" s="7"/>
      <c r="H21" s="7"/>
      <c r="I21" s="7"/>
      <c r="J21" s="7"/>
      <c r="K21" s="7"/>
      <c r="L21" s="7"/>
      <c r="M21" s="7"/>
      <c r="N21" s="7"/>
      <c r="O21" s="7"/>
    </row>
    <row r="22" spans="1:15" s="2" customFormat="1" ht="24.75" customHeight="1">
      <c r="A22" s="7"/>
      <c r="B22" s="7"/>
      <c r="C22" s="7"/>
      <c r="D22" s="7"/>
      <c r="E22" s="7"/>
      <c r="F22" s="7"/>
      <c r="G22" s="7"/>
      <c r="H22" s="7"/>
      <c r="I22" s="7"/>
      <c r="J22" s="7"/>
      <c r="K22" s="7"/>
      <c r="L22" s="7"/>
      <c r="M22" s="7"/>
      <c r="N22" s="7"/>
      <c r="O22" s="7"/>
    </row>
    <row r="23" spans="1:15" s="2" customFormat="1" ht="24.75" customHeight="1">
      <c r="A23" s="7"/>
      <c r="B23" s="7"/>
      <c r="C23" s="7"/>
      <c r="D23" s="7"/>
      <c r="E23" s="7"/>
      <c r="F23" s="7"/>
      <c r="G23" s="7"/>
      <c r="H23" s="7"/>
      <c r="I23" s="7"/>
      <c r="J23" s="7"/>
      <c r="K23" s="7"/>
      <c r="L23" s="7"/>
      <c r="M23" s="7"/>
      <c r="N23" s="7"/>
      <c r="O23" s="7"/>
    </row>
    <row r="24" spans="1:15" s="2" customFormat="1" ht="24.75" customHeight="1">
      <c r="A24" s="7"/>
      <c r="B24" s="7"/>
      <c r="C24" s="7"/>
      <c r="D24" s="7"/>
      <c r="E24" s="7"/>
      <c r="F24" s="7"/>
      <c r="G24" s="7"/>
      <c r="H24" s="7"/>
      <c r="I24" s="7"/>
      <c r="J24" s="7"/>
      <c r="K24" s="7"/>
      <c r="L24" s="7"/>
      <c r="M24" s="7"/>
      <c r="N24" s="7"/>
      <c r="O24" s="7"/>
    </row>
    <row r="25" spans="1:15" s="2" customFormat="1" ht="24.75" customHeight="1">
      <c r="A25" s="7"/>
      <c r="B25" s="7"/>
      <c r="C25" s="7"/>
      <c r="D25" s="7"/>
      <c r="E25" s="7"/>
      <c r="F25" s="7"/>
      <c r="G25" s="7"/>
      <c r="H25" s="7"/>
      <c r="I25" s="7"/>
      <c r="J25" s="7"/>
      <c r="K25" s="7"/>
      <c r="L25" s="7"/>
      <c r="M25" s="7"/>
      <c r="N25" s="7"/>
      <c r="O25" s="7"/>
    </row>
    <row r="26" spans="1:15" s="2" customFormat="1" ht="24.75" customHeight="1">
      <c r="A26" s="7"/>
      <c r="B26" s="7"/>
      <c r="C26" s="7"/>
      <c r="D26" s="7"/>
      <c r="E26" s="7"/>
      <c r="F26" s="7"/>
      <c r="G26" s="7"/>
      <c r="H26" s="7"/>
      <c r="I26" s="7"/>
      <c r="J26" s="7"/>
      <c r="K26" s="7"/>
      <c r="L26" s="7"/>
      <c r="M26" s="7"/>
      <c r="N26" s="7"/>
      <c r="O26" s="7"/>
    </row>
    <row r="27" spans="1:15" s="2" customFormat="1" ht="24.75" customHeight="1">
      <c r="A27" s="7"/>
      <c r="B27" s="7"/>
      <c r="C27" s="7"/>
      <c r="D27" s="7"/>
      <c r="E27" s="7"/>
      <c r="F27" s="7"/>
      <c r="G27" s="7"/>
      <c r="H27" s="7"/>
      <c r="I27" s="7"/>
      <c r="J27" s="7"/>
      <c r="K27" s="7"/>
      <c r="L27" s="7"/>
      <c r="M27" s="7"/>
      <c r="N27" s="7"/>
      <c r="O27" s="7"/>
    </row>
    <row r="28" spans="1:15" s="2" customFormat="1" ht="24.75" customHeight="1">
      <c r="A28" s="7"/>
      <c r="B28" s="7"/>
      <c r="C28" s="7"/>
      <c r="D28" s="7"/>
      <c r="E28" s="7"/>
      <c r="F28" s="7"/>
      <c r="G28" s="7"/>
      <c r="H28" s="7"/>
      <c r="I28" s="7"/>
      <c r="J28" s="7"/>
      <c r="K28" s="7"/>
      <c r="L28" s="7"/>
      <c r="M28" s="7"/>
      <c r="N28" s="7"/>
      <c r="O28" s="7"/>
    </row>
    <row r="29" spans="1:15" s="2" customFormat="1" ht="24.75" customHeight="1">
      <c r="A29" s="7"/>
      <c r="B29" s="7"/>
      <c r="C29" s="7"/>
      <c r="D29" s="7"/>
      <c r="E29" s="7"/>
      <c r="F29" s="7"/>
      <c r="G29" s="7"/>
      <c r="H29" s="7"/>
      <c r="I29" s="7"/>
      <c r="J29" s="7"/>
      <c r="K29" s="7"/>
      <c r="L29" s="7"/>
      <c r="M29" s="7"/>
      <c r="N29" s="7"/>
      <c r="O29" s="7"/>
    </row>
    <row r="30" spans="1:15" s="2" customFormat="1" ht="24.75" customHeight="1">
      <c r="A30" s="7"/>
      <c r="B30" s="7"/>
      <c r="C30" s="7"/>
      <c r="D30" s="7"/>
      <c r="E30" s="7"/>
      <c r="F30" s="7"/>
      <c r="G30" s="7"/>
      <c r="H30" s="7"/>
      <c r="I30" s="7"/>
      <c r="J30" s="7"/>
      <c r="K30" s="7"/>
      <c r="L30" s="7"/>
      <c r="M30" s="7"/>
      <c r="N30" s="7"/>
      <c r="O30" s="7"/>
    </row>
    <row r="31" spans="1:15" s="2" customFormat="1" ht="24.75" customHeight="1">
      <c r="A31" s="7"/>
      <c r="B31" s="7"/>
      <c r="C31" s="7"/>
      <c r="D31" s="7"/>
      <c r="E31" s="7"/>
      <c r="F31" s="7"/>
      <c r="G31" s="7"/>
      <c r="H31" s="7"/>
      <c r="I31" s="7"/>
      <c r="J31" s="7"/>
      <c r="K31" s="7"/>
      <c r="L31" s="7"/>
      <c r="M31" s="7"/>
      <c r="N31" s="7"/>
      <c r="O31" s="7"/>
    </row>
    <row r="32" spans="1:15" s="2" customFormat="1" ht="24.75" customHeight="1">
      <c r="A32" s="7"/>
      <c r="B32" s="7"/>
      <c r="C32" s="7"/>
      <c r="D32" s="7"/>
      <c r="E32" s="7"/>
      <c r="F32" s="7"/>
      <c r="G32" s="7"/>
      <c r="H32" s="7"/>
      <c r="I32" s="7"/>
      <c r="J32" s="7"/>
      <c r="K32" s="7"/>
      <c r="L32" s="7"/>
      <c r="M32" s="7"/>
      <c r="N32" s="7"/>
      <c r="O32" s="7"/>
    </row>
    <row r="33" spans="1:15" s="2" customFormat="1" ht="24.75" customHeight="1">
      <c r="A33" s="7"/>
      <c r="B33" s="7"/>
      <c r="C33" s="7"/>
      <c r="D33" s="7"/>
      <c r="E33" s="7"/>
      <c r="F33" s="7"/>
      <c r="G33" s="7"/>
      <c r="H33" s="7"/>
      <c r="I33" s="7"/>
      <c r="J33" s="7"/>
      <c r="K33" s="7"/>
      <c r="L33" s="7"/>
      <c r="M33" s="7"/>
      <c r="N33" s="7"/>
      <c r="O33" s="7"/>
    </row>
    <row r="34" spans="1:15" s="2" customFormat="1" ht="24.75" customHeight="1">
      <c r="A34" s="7"/>
      <c r="B34" s="7"/>
      <c r="C34" s="7"/>
      <c r="D34" s="7"/>
      <c r="E34" s="7"/>
      <c r="F34" s="7"/>
      <c r="G34" s="7"/>
      <c r="H34" s="7"/>
      <c r="I34" s="7"/>
      <c r="J34" s="7"/>
      <c r="K34" s="7"/>
      <c r="L34" s="7"/>
      <c r="M34" s="7"/>
      <c r="N34" s="7"/>
      <c r="O34" s="7"/>
    </row>
    <row r="35" spans="1:15" s="2" customFormat="1" ht="24.75" customHeight="1">
      <c r="A35" s="7"/>
      <c r="B35" s="7"/>
      <c r="C35" s="7"/>
      <c r="D35" s="7"/>
      <c r="E35" s="7"/>
      <c r="F35" s="7"/>
      <c r="G35" s="7"/>
      <c r="H35" s="7"/>
      <c r="I35" s="7"/>
      <c r="J35" s="7"/>
      <c r="K35" s="7"/>
      <c r="L35" s="7"/>
      <c r="M35" s="7"/>
      <c r="N35" s="7"/>
      <c r="O35" s="7"/>
    </row>
    <row r="36" spans="1:15" s="2" customFormat="1" ht="24.75" customHeight="1">
      <c r="A36" s="7"/>
      <c r="B36" s="7"/>
      <c r="C36" s="7"/>
      <c r="D36" s="7"/>
      <c r="E36" s="7"/>
      <c r="F36" s="7"/>
      <c r="G36" s="7"/>
      <c r="H36" s="7"/>
      <c r="I36" s="7"/>
      <c r="J36" s="7"/>
      <c r="K36" s="7"/>
      <c r="L36" s="7"/>
      <c r="M36" s="7"/>
      <c r="N36" s="7"/>
      <c r="O36" s="7"/>
    </row>
    <row r="37" spans="1:15" s="2" customFormat="1" ht="24.75" customHeight="1">
      <c r="A37" s="7"/>
      <c r="B37" s="7"/>
      <c r="C37" s="7"/>
      <c r="D37" s="7"/>
      <c r="E37" s="7"/>
      <c r="F37" s="7"/>
      <c r="G37" s="7"/>
      <c r="H37" s="7"/>
      <c r="I37" s="7"/>
      <c r="J37" s="7"/>
      <c r="K37" s="7"/>
      <c r="L37" s="7"/>
      <c r="M37" s="7"/>
      <c r="N37" s="7"/>
      <c r="O37" s="7"/>
    </row>
    <row r="38" spans="1:15" s="2" customFormat="1" ht="24.75" customHeight="1">
      <c r="A38" s="7"/>
      <c r="B38" s="7"/>
      <c r="C38" s="7"/>
      <c r="D38" s="7"/>
      <c r="E38" s="7"/>
      <c r="F38" s="7"/>
      <c r="G38" s="7"/>
      <c r="H38" s="7"/>
      <c r="I38" s="7"/>
      <c r="J38" s="7"/>
      <c r="K38" s="7"/>
      <c r="L38" s="7"/>
      <c r="M38" s="7"/>
      <c r="N38" s="7"/>
      <c r="O38" s="7"/>
    </row>
    <row r="39" spans="1:15" s="2" customFormat="1" ht="24.75" customHeight="1">
      <c r="A39" s="7"/>
      <c r="B39" s="7"/>
      <c r="C39" s="7"/>
      <c r="D39" s="7"/>
      <c r="E39" s="7"/>
      <c r="F39" s="7"/>
      <c r="G39" s="7"/>
      <c r="H39" s="7"/>
      <c r="I39" s="7"/>
      <c r="J39" s="7"/>
      <c r="K39" s="7"/>
      <c r="L39" s="7"/>
      <c r="M39" s="7"/>
      <c r="N39" s="7"/>
      <c r="O39" s="7"/>
    </row>
    <row r="40" spans="1:15" s="2" customFormat="1" ht="24.75" customHeight="1">
      <c r="A40" s="7"/>
      <c r="B40" s="7"/>
      <c r="C40" s="7"/>
      <c r="D40" s="7"/>
      <c r="E40" s="7"/>
      <c r="F40" s="7"/>
      <c r="G40" s="7"/>
      <c r="H40" s="7"/>
      <c r="I40" s="7"/>
      <c r="J40" s="7"/>
      <c r="K40" s="7"/>
      <c r="L40" s="7"/>
      <c r="M40" s="7"/>
      <c r="N40" s="7"/>
      <c r="O40" s="7"/>
    </row>
    <row r="41" spans="1:15" s="2" customFormat="1" ht="24.75" customHeight="1">
      <c r="A41" s="7"/>
      <c r="B41" s="7"/>
      <c r="C41" s="7"/>
      <c r="D41" s="7"/>
      <c r="E41" s="7"/>
      <c r="F41" s="7"/>
      <c r="G41" s="7"/>
      <c r="H41" s="7"/>
      <c r="I41" s="7"/>
      <c r="J41" s="7"/>
      <c r="K41" s="7"/>
      <c r="L41" s="7"/>
      <c r="M41" s="7"/>
      <c r="N41" s="7"/>
      <c r="O41" s="7"/>
    </row>
    <row r="42" spans="1:15" s="2" customFormat="1" ht="24.75" customHeight="1">
      <c r="A42" s="7"/>
      <c r="B42" s="7"/>
      <c r="C42" s="7"/>
      <c r="D42" s="7"/>
      <c r="E42" s="7"/>
      <c r="F42" s="7"/>
      <c r="G42" s="7"/>
      <c r="H42" s="7"/>
      <c r="I42" s="7"/>
      <c r="J42" s="7"/>
      <c r="K42" s="7"/>
      <c r="L42" s="7"/>
      <c r="M42" s="7"/>
      <c r="N42" s="7"/>
      <c r="O42" s="7"/>
    </row>
    <row r="43" spans="1:15" s="2" customFormat="1" ht="24.75" customHeight="1">
      <c r="A43" s="8"/>
      <c r="B43" s="8"/>
      <c r="C43" s="8"/>
      <c r="D43" s="8"/>
      <c r="E43" s="8"/>
      <c r="F43" s="8"/>
      <c r="G43" s="8"/>
      <c r="H43" s="8"/>
      <c r="I43" s="8"/>
      <c r="J43" s="8"/>
      <c r="K43" s="8"/>
      <c r="L43" s="8"/>
      <c r="M43" s="8"/>
      <c r="N43" s="8"/>
      <c r="O43" s="8"/>
    </row>
    <row r="44" spans="1:15" s="3" customFormat="1" ht="24.75" customHeight="1">
      <c r="A44" s="8"/>
      <c r="B44" s="8"/>
      <c r="C44" s="8"/>
      <c r="D44" s="8"/>
      <c r="E44" s="8"/>
      <c r="F44" s="8"/>
      <c r="G44" s="8"/>
      <c r="H44" s="8"/>
      <c r="I44" s="8"/>
      <c r="J44" s="8"/>
      <c r="K44" s="8"/>
      <c r="L44" s="8"/>
      <c r="M44" s="8"/>
      <c r="N44" s="8"/>
      <c r="O44" s="8"/>
    </row>
    <row r="45" spans="1:15" s="3" customFormat="1" ht="24.75" customHeight="1">
      <c r="A45" s="8"/>
      <c r="B45" s="8"/>
      <c r="C45" s="8"/>
      <c r="D45" s="8"/>
      <c r="E45" s="8"/>
      <c r="F45" s="8"/>
      <c r="G45" s="8"/>
      <c r="H45" s="8"/>
      <c r="I45" s="8"/>
      <c r="J45" s="8"/>
      <c r="K45" s="8"/>
      <c r="L45" s="8"/>
      <c r="M45" s="8"/>
      <c r="N45" s="8"/>
      <c r="O45" s="8"/>
    </row>
    <row r="46" spans="1:15" s="3" customFormat="1" ht="24.75" customHeight="1">
      <c r="A46" s="8"/>
      <c r="B46" s="8"/>
      <c r="C46" s="8"/>
      <c r="D46" s="8"/>
      <c r="E46" s="8"/>
      <c r="F46" s="8"/>
      <c r="G46" s="8"/>
      <c r="H46" s="8"/>
      <c r="I46" s="8"/>
      <c r="J46" s="8"/>
      <c r="K46" s="8"/>
      <c r="L46" s="8"/>
      <c r="M46" s="8"/>
      <c r="N46" s="8"/>
      <c r="O46" s="8"/>
    </row>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sheetData>
  <sheetProtection/>
  <mergeCells count="8">
    <mergeCell ref="A1:O1"/>
    <mergeCell ref="C2:D2"/>
    <mergeCell ref="E2:F2"/>
    <mergeCell ref="H2:K2"/>
    <mergeCell ref="L2:O2"/>
    <mergeCell ref="A2:A3"/>
    <mergeCell ref="B2:B3"/>
    <mergeCell ref="G2:G3"/>
  </mergeCell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J22" sqref="J22"/>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48" t="s">
        <v>5</v>
      </c>
      <c r="B1" s="148"/>
      <c r="C1" s="148"/>
      <c r="D1" s="148"/>
      <c r="E1" s="148"/>
      <c r="F1" s="148"/>
      <c r="G1" s="148"/>
      <c r="H1" s="148"/>
      <c r="I1" s="148"/>
      <c r="J1" s="148"/>
      <c r="K1" s="148"/>
      <c r="L1" s="148"/>
    </row>
    <row r="2" spans="1:12" s="145" customFormat="1" ht="9" customHeight="1">
      <c r="A2" s="149" t="s">
        <v>6</v>
      </c>
      <c r="B2" s="149" t="s">
        <v>7</v>
      </c>
      <c r="C2" s="149"/>
      <c r="D2" s="149"/>
      <c r="E2" s="149"/>
      <c r="F2" s="149"/>
      <c r="G2" s="149"/>
      <c r="H2" s="149"/>
      <c r="I2" s="149"/>
      <c r="J2" s="149"/>
      <c r="K2" s="149" t="s">
        <v>8</v>
      </c>
      <c r="L2" s="149" t="s">
        <v>9</v>
      </c>
    </row>
    <row r="3" spans="1:12" ht="11.25">
      <c r="A3" s="149"/>
      <c r="B3" s="149"/>
      <c r="C3" s="149"/>
      <c r="D3" s="149"/>
      <c r="E3" s="149"/>
      <c r="F3" s="149"/>
      <c r="G3" s="149"/>
      <c r="H3" s="149"/>
      <c r="I3" s="149"/>
      <c r="J3" s="149"/>
      <c r="K3" s="149"/>
      <c r="L3" s="149"/>
    </row>
    <row r="4" spans="1:12" s="146" customFormat="1" ht="24.75" customHeight="1">
      <c r="A4" s="150" t="s">
        <v>10</v>
      </c>
      <c r="B4" s="151" t="s">
        <v>11</v>
      </c>
      <c r="C4" s="151"/>
      <c r="D4" s="151"/>
      <c r="E4" s="151"/>
      <c r="F4" s="151"/>
      <c r="G4" s="151"/>
      <c r="H4" s="151"/>
      <c r="I4" s="151"/>
      <c r="J4" s="151"/>
      <c r="K4" s="150" t="s">
        <v>12</v>
      </c>
      <c r="L4" s="150"/>
    </row>
    <row r="5" spans="1:12" s="146" customFormat="1" ht="24.75" customHeight="1">
      <c r="A5" s="150" t="s">
        <v>13</v>
      </c>
      <c r="B5" s="151" t="s">
        <v>14</v>
      </c>
      <c r="C5" s="151"/>
      <c r="D5" s="151"/>
      <c r="E5" s="151"/>
      <c r="F5" s="151"/>
      <c r="G5" s="151"/>
      <c r="H5" s="151"/>
      <c r="I5" s="151"/>
      <c r="J5" s="151"/>
      <c r="K5" s="150" t="s">
        <v>12</v>
      </c>
      <c r="L5" s="154" t="s">
        <v>15</v>
      </c>
    </row>
    <row r="6" spans="1:12" s="146" customFormat="1" ht="24.75" customHeight="1">
      <c r="A6" s="150" t="s">
        <v>16</v>
      </c>
      <c r="B6" s="151" t="s">
        <v>17</v>
      </c>
      <c r="C6" s="151"/>
      <c r="D6" s="151"/>
      <c r="E6" s="151"/>
      <c r="F6" s="151"/>
      <c r="G6" s="151"/>
      <c r="H6" s="151"/>
      <c r="I6" s="151"/>
      <c r="J6" s="151"/>
      <c r="K6" s="150" t="s">
        <v>12</v>
      </c>
      <c r="L6" s="154" t="s">
        <v>18</v>
      </c>
    </row>
    <row r="7" spans="1:12" s="146" customFormat="1" ht="24.75" customHeight="1">
      <c r="A7" s="150" t="s">
        <v>19</v>
      </c>
      <c r="B7" s="151" t="s">
        <v>20</v>
      </c>
      <c r="C7" s="151"/>
      <c r="D7" s="151"/>
      <c r="E7" s="151"/>
      <c r="F7" s="151"/>
      <c r="G7" s="151"/>
      <c r="H7" s="151"/>
      <c r="I7" s="151"/>
      <c r="J7" s="151"/>
      <c r="K7" s="150" t="s">
        <v>12</v>
      </c>
      <c r="L7" s="151"/>
    </row>
    <row r="8" spans="1:12" s="146" customFormat="1" ht="24.75" customHeight="1">
      <c r="A8" s="150" t="s">
        <v>21</v>
      </c>
      <c r="B8" s="151" t="s">
        <v>22</v>
      </c>
      <c r="C8" s="151"/>
      <c r="D8" s="151"/>
      <c r="E8" s="151"/>
      <c r="F8" s="151"/>
      <c r="G8" s="151"/>
      <c r="H8" s="151"/>
      <c r="I8" s="151"/>
      <c r="J8" s="151"/>
      <c r="K8" s="150" t="s">
        <v>12</v>
      </c>
      <c r="L8" s="155" t="s">
        <v>23</v>
      </c>
    </row>
    <row r="9" spans="1:12" s="146" customFormat="1" ht="24.75" customHeight="1">
      <c r="A9" s="150" t="s">
        <v>24</v>
      </c>
      <c r="B9" s="151" t="s">
        <v>25</v>
      </c>
      <c r="C9" s="151"/>
      <c r="D9" s="151"/>
      <c r="E9" s="151"/>
      <c r="F9" s="151"/>
      <c r="G9" s="151"/>
      <c r="H9" s="151"/>
      <c r="I9" s="151"/>
      <c r="J9" s="151"/>
      <c r="K9" s="150" t="s">
        <v>12</v>
      </c>
      <c r="L9" s="155" t="s">
        <v>26</v>
      </c>
    </row>
    <row r="10" spans="1:12" s="146" customFormat="1" ht="24.75" customHeight="1">
      <c r="A10" s="150" t="s">
        <v>27</v>
      </c>
      <c r="B10" s="151" t="s">
        <v>28</v>
      </c>
      <c r="C10" s="151"/>
      <c r="D10" s="151"/>
      <c r="E10" s="151"/>
      <c r="F10" s="151"/>
      <c r="G10" s="151"/>
      <c r="H10" s="151"/>
      <c r="I10" s="151"/>
      <c r="J10" s="151"/>
      <c r="K10" s="150" t="s">
        <v>12</v>
      </c>
      <c r="L10" s="155" t="s">
        <v>23</v>
      </c>
    </row>
    <row r="11" spans="1:12" s="146" customFormat="1" ht="24.75" customHeight="1">
      <c r="A11" s="150" t="s">
        <v>29</v>
      </c>
      <c r="B11" s="151" t="s">
        <v>30</v>
      </c>
      <c r="C11" s="151"/>
      <c r="D11" s="151"/>
      <c r="E11" s="151"/>
      <c r="F11" s="151"/>
      <c r="G11" s="151"/>
      <c r="H11" s="151"/>
      <c r="I11" s="151"/>
      <c r="J11" s="151"/>
      <c r="K11" s="150" t="s">
        <v>12</v>
      </c>
      <c r="L11" s="155" t="s">
        <v>26</v>
      </c>
    </row>
    <row r="12" spans="1:12" s="146" customFormat="1" ht="24.75" customHeight="1">
      <c r="A12" s="150" t="s">
        <v>31</v>
      </c>
      <c r="B12" s="151" t="s">
        <v>32</v>
      </c>
      <c r="C12" s="151"/>
      <c r="D12" s="151"/>
      <c r="E12" s="151"/>
      <c r="F12" s="151"/>
      <c r="G12" s="151"/>
      <c r="H12" s="151"/>
      <c r="I12" s="151"/>
      <c r="J12" s="151"/>
      <c r="K12" s="150" t="s">
        <v>33</v>
      </c>
      <c r="L12" s="150" t="s">
        <v>34</v>
      </c>
    </row>
    <row r="13" spans="1:12" s="146" customFormat="1" ht="24.75" customHeight="1">
      <c r="A13" s="150" t="s">
        <v>35</v>
      </c>
      <c r="B13" s="151" t="s">
        <v>36</v>
      </c>
      <c r="C13" s="151"/>
      <c r="D13" s="151"/>
      <c r="E13" s="151"/>
      <c r="F13" s="151"/>
      <c r="G13" s="151"/>
      <c r="H13" s="151"/>
      <c r="I13" s="151"/>
      <c r="J13" s="151"/>
      <c r="K13" s="150" t="s">
        <v>12</v>
      </c>
      <c r="L13" s="150"/>
    </row>
    <row r="14" spans="1:12" s="146" customFormat="1" ht="24.75" customHeight="1">
      <c r="A14" s="150" t="s">
        <v>37</v>
      </c>
      <c r="B14" s="151" t="s">
        <v>38</v>
      </c>
      <c r="C14" s="151"/>
      <c r="D14" s="151"/>
      <c r="E14" s="151"/>
      <c r="F14" s="151"/>
      <c r="G14" s="151"/>
      <c r="H14" s="151"/>
      <c r="I14" s="151"/>
      <c r="J14" s="151"/>
      <c r="K14" s="150" t="s">
        <v>33</v>
      </c>
      <c r="L14" s="150" t="s">
        <v>34</v>
      </c>
    </row>
    <row r="15" spans="1:12" s="146" customFormat="1" ht="24.75" customHeight="1">
      <c r="A15" s="150" t="s">
        <v>39</v>
      </c>
      <c r="B15" s="152" t="s">
        <v>40</v>
      </c>
      <c r="C15" s="152"/>
      <c r="D15" s="152"/>
      <c r="E15" s="152"/>
      <c r="F15" s="152"/>
      <c r="G15" s="152"/>
      <c r="H15" s="152"/>
      <c r="I15" s="152"/>
      <c r="J15" s="152"/>
      <c r="K15" s="150" t="s">
        <v>12</v>
      </c>
      <c r="L15" s="156"/>
    </row>
    <row r="16" spans="1:12" ht="24.75" customHeight="1">
      <c r="A16" s="150" t="s">
        <v>41</v>
      </c>
      <c r="B16" s="151" t="s">
        <v>42</v>
      </c>
      <c r="C16" s="151"/>
      <c r="D16" s="151"/>
      <c r="E16" s="151"/>
      <c r="F16" s="151"/>
      <c r="G16" s="151"/>
      <c r="H16" s="151"/>
      <c r="I16" s="151"/>
      <c r="J16" s="151"/>
      <c r="K16" s="150" t="s">
        <v>33</v>
      </c>
      <c r="L16" s="150" t="s">
        <v>34</v>
      </c>
    </row>
    <row r="17" spans="1:12" ht="24.75" customHeight="1">
      <c r="A17" s="150" t="s">
        <v>43</v>
      </c>
      <c r="B17" s="151" t="s">
        <v>44</v>
      </c>
      <c r="C17" s="151"/>
      <c r="D17" s="151"/>
      <c r="E17" s="151"/>
      <c r="F17" s="151"/>
      <c r="G17" s="151"/>
      <c r="H17" s="151"/>
      <c r="I17" s="151"/>
      <c r="J17" s="151"/>
      <c r="K17" s="150" t="s">
        <v>33</v>
      </c>
      <c r="L17" s="150" t="s">
        <v>34</v>
      </c>
    </row>
    <row r="18" spans="1:12" ht="24.75" customHeight="1">
      <c r="A18" s="150" t="s">
        <v>45</v>
      </c>
      <c r="B18" s="151" t="s">
        <v>46</v>
      </c>
      <c r="C18" s="151"/>
      <c r="D18" s="151"/>
      <c r="E18" s="151"/>
      <c r="F18" s="151"/>
      <c r="G18" s="151"/>
      <c r="H18" s="151"/>
      <c r="I18" s="151"/>
      <c r="J18" s="151"/>
      <c r="K18" s="150" t="s">
        <v>33</v>
      </c>
      <c r="L18" s="150" t="s">
        <v>34</v>
      </c>
    </row>
    <row r="19" spans="1:12" s="147" customFormat="1" ht="27" customHeight="1">
      <c r="A19" s="150" t="s">
        <v>47</v>
      </c>
      <c r="B19" s="153" t="s">
        <v>48</v>
      </c>
      <c r="C19" s="153"/>
      <c r="D19" s="153"/>
      <c r="E19" s="153"/>
      <c r="F19" s="153"/>
      <c r="G19" s="153"/>
      <c r="H19" s="153"/>
      <c r="I19" s="153"/>
      <c r="J19" s="153"/>
      <c r="K19" s="150" t="s">
        <v>12</v>
      </c>
      <c r="L19" s="149"/>
    </row>
  </sheetData>
  <sheetProtection/>
  <mergeCells count="21">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A2:A3"/>
    <mergeCell ref="K2:K3"/>
    <mergeCell ref="L2:L3"/>
    <mergeCell ref="B2:J3"/>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16">
      <selection activeCell="B18" sqref="B18"/>
    </sheetView>
  </sheetViews>
  <sheetFormatPr defaultColWidth="9.16015625" defaultRowHeight="12.75" customHeight="1"/>
  <cols>
    <col min="1" max="1" width="38.33203125" style="0" customWidth="1"/>
    <col min="2" max="2" width="15.83203125" style="57" customWidth="1"/>
    <col min="3" max="3" width="28.83203125" style="0" customWidth="1"/>
    <col min="4" max="4" width="13.83203125" style="57" customWidth="1"/>
    <col min="5" max="5" width="30.83203125" style="0" customWidth="1"/>
    <col min="6" max="6" width="16.66015625" style="0" customWidth="1"/>
  </cols>
  <sheetData>
    <row r="1" spans="1:6" ht="13.5" customHeight="1">
      <c r="A1" s="97" t="s">
        <v>10</v>
      </c>
      <c r="B1" s="98"/>
      <c r="C1" s="98"/>
      <c r="D1" s="98"/>
      <c r="E1" s="98"/>
      <c r="F1" s="99"/>
    </row>
    <row r="2" spans="1:6" ht="18.75" customHeight="1">
      <c r="A2" s="100" t="s">
        <v>11</v>
      </c>
      <c r="B2" s="101"/>
      <c r="C2" s="101"/>
      <c r="D2" s="101"/>
      <c r="E2" s="101"/>
      <c r="F2" s="101"/>
    </row>
    <row r="3" spans="1:6" ht="9" customHeight="1">
      <c r="A3" s="102"/>
      <c r="B3" s="102"/>
      <c r="C3" s="103"/>
      <c r="D3" s="103"/>
      <c r="E3" s="104"/>
      <c r="F3" s="105" t="s">
        <v>49</v>
      </c>
    </row>
    <row r="4" spans="1:6" ht="9.75" customHeight="1">
      <c r="A4" s="106" t="s">
        <v>50</v>
      </c>
      <c r="B4" s="106"/>
      <c r="C4" s="106" t="s">
        <v>51</v>
      </c>
      <c r="D4" s="106"/>
      <c r="E4" s="106"/>
      <c r="F4" s="106"/>
    </row>
    <row r="5" spans="1:6" ht="9.75" customHeight="1">
      <c r="A5" s="106" t="s">
        <v>52</v>
      </c>
      <c r="B5" s="106" t="s">
        <v>53</v>
      </c>
      <c r="C5" s="106" t="s">
        <v>54</v>
      </c>
      <c r="D5" s="107" t="s">
        <v>53</v>
      </c>
      <c r="E5" s="106" t="s">
        <v>55</v>
      </c>
      <c r="F5" s="106" t="s">
        <v>53</v>
      </c>
    </row>
    <row r="6" spans="1:6" ht="9.75" customHeight="1">
      <c r="A6" s="130" t="s">
        <v>56</v>
      </c>
      <c r="B6" s="110">
        <f>SUM(B7,B12,B13,B15,B16,B17)</f>
        <v>477.2</v>
      </c>
      <c r="C6" s="130" t="s">
        <v>56</v>
      </c>
      <c r="D6" s="110">
        <v>477.2</v>
      </c>
      <c r="E6" s="113" t="s">
        <v>56</v>
      </c>
      <c r="F6" s="110">
        <f>SUM(F7,F12,F23,F24,F25)</f>
        <v>477.20000000000005</v>
      </c>
    </row>
    <row r="7" spans="1:6" ht="9.75" customHeight="1">
      <c r="A7" s="108" t="s">
        <v>57</v>
      </c>
      <c r="B7" s="110">
        <v>477.2</v>
      </c>
      <c r="C7" s="131" t="s">
        <v>58</v>
      </c>
      <c r="D7" s="110">
        <v>477.2</v>
      </c>
      <c r="E7" s="113" t="s">
        <v>59</v>
      </c>
      <c r="F7" s="110">
        <f>SUM(F8:F11)</f>
        <v>362.20000000000005</v>
      </c>
    </row>
    <row r="8" spans="1:8" ht="9.75" customHeight="1">
      <c r="A8" s="108" t="s">
        <v>60</v>
      </c>
      <c r="B8" s="110">
        <v>477.2</v>
      </c>
      <c r="C8" s="131" t="s">
        <v>61</v>
      </c>
      <c r="D8" s="110"/>
      <c r="E8" s="113" t="s">
        <v>62</v>
      </c>
      <c r="F8" s="110">
        <v>210.4</v>
      </c>
      <c r="H8" s="57"/>
    </row>
    <row r="9" spans="1:6" ht="9.75" customHeight="1">
      <c r="A9" s="132" t="s">
        <v>63</v>
      </c>
      <c r="B9" s="110">
        <v>115</v>
      </c>
      <c r="C9" s="131" t="s">
        <v>64</v>
      </c>
      <c r="D9" s="110"/>
      <c r="E9" s="113" t="s">
        <v>65</v>
      </c>
      <c r="F9" s="110">
        <v>107.95</v>
      </c>
    </row>
    <row r="10" spans="1:6" ht="9.75" customHeight="1">
      <c r="A10" s="108" t="s">
        <v>66</v>
      </c>
      <c r="B10" s="110"/>
      <c r="C10" s="131" t="s">
        <v>67</v>
      </c>
      <c r="D10" s="110"/>
      <c r="E10" s="113" t="s">
        <v>68</v>
      </c>
      <c r="F10" s="110">
        <v>43.85</v>
      </c>
    </row>
    <row r="11" spans="1:6" ht="9.75" customHeight="1">
      <c r="A11" s="108" t="s">
        <v>69</v>
      </c>
      <c r="B11" s="110"/>
      <c r="C11" s="131" t="s">
        <v>70</v>
      </c>
      <c r="D11" s="110"/>
      <c r="E11" s="113" t="s">
        <v>71</v>
      </c>
      <c r="F11" s="110"/>
    </row>
    <row r="12" spans="1:6" ht="9.75" customHeight="1">
      <c r="A12" s="108" t="s">
        <v>72</v>
      </c>
      <c r="B12" s="110"/>
      <c r="C12" s="131" t="s">
        <v>73</v>
      </c>
      <c r="D12" s="110"/>
      <c r="E12" s="113" t="s">
        <v>74</v>
      </c>
      <c r="F12" s="110">
        <f>SUM(F13:F22)</f>
        <v>115</v>
      </c>
    </row>
    <row r="13" spans="1:6" ht="9.75" customHeight="1">
      <c r="A13" s="108" t="s">
        <v>75</v>
      </c>
      <c r="B13" s="110"/>
      <c r="C13" s="131" t="s">
        <v>76</v>
      </c>
      <c r="D13" s="110"/>
      <c r="E13" s="113" t="s">
        <v>62</v>
      </c>
      <c r="F13" s="110"/>
    </row>
    <row r="14" spans="1:6" ht="9.75" customHeight="1">
      <c r="A14" s="108" t="s">
        <v>77</v>
      </c>
      <c r="B14" s="110"/>
      <c r="C14" s="131" t="s">
        <v>78</v>
      </c>
      <c r="D14" s="110"/>
      <c r="E14" s="113" t="s">
        <v>65</v>
      </c>
      <c r="F14" s="110">
        <v>115</v>
      </c>
    </row>
    <row r="15" spans="1:6" ht="9.75" customHeight="1">
      <c r="A15" s="108" t="s">
        <v>79</v>
      </c>
      <c r="B15" s="110"/>
      <c r="C15" s="131" t="s">
        <v>80</v>
      </c>
      <c r="D15" s="110"/>
      <c r="E15" s="113" t="s">
        <v>81</v>
      </c>
      <c r="F15" s="110"/>
    </row>
    <row r="16" spans="1:6" ht="9.75" customHeight="1">
      <c r="A16" s="134" t="s">
        <v>82</v>
      </c>
      <c r="B16" s="110"/>
      <c r="C16" s="131" t="s">
        <v>83</v>
      </c>
      <c r="D16" s="110"/>
      <c r="E16" s="113" t="s">
        <v>84</v>
      </c>
      <c r="F16" s="110"/>
    </row>
    <row r="17" spans="1:6" ht="9.75" customHeight="1">
      <c r="A17" s="134" t="s">
        <v>85</v>
      </c>
      <c r="B17" s="110"/>
      <c r="C17" s="131" t="s">
        <v>86</v>
      </c>
      <c r="D17" s="110"/>
      <c r="E17" s="113" t="s">
        <v>87</v>
      </c>
      <c r="F17" s="110"/>
    </row>
    <row r="18" spans="1:6" ht="9.75" customHeight="1">
      <c r="A18" s="134"/>
      <c r="B18" s="91"/>
      <c r="C18" s="131" t="s">
        <v>88</v>
      </c>
      <c r="D18" s="110"/>
      <c r="E18" s="113" t="s">
        <v>89</v>
      </c>
      <c r="F18" s="110"/>
    </row>
    <row r="19" spans="1:6" ht="9.75" customHeight="1">
      <c r="A19" s="114"/>
      <c r="B19" s="115"/>
      <c r="C19" s="131" t="s">
        <v>90</v>
      </c>
      <c r="D19" s="110"/>
      <c r="E19" s="113" t="s">
        <v>91</v>
      </c>
      <c r="F19" s="110"/>
    </row>
    <row r="20" spans="1:6" ht="9.75" customHeight="1">
      <c r="A20" s="114"/>
      <c r="B20" s="91"/>
      <c r="C20" s="131" t="s">
        <v>92</v>
      </c>
      <c r="D20" s="110"/>
      <c r="E20" s="113" t="s">
        <v>93</v>
      </c>
      <c r="F20" s="110"/>
    </row>
    <row r="21" spans="1:6" ht="9.75" customHeight="1">
      <c r="A21" s="69"/>
      <c r="B21" s="91"/>
      <c r="C21" s="131" t="s">
        <v>94</v>
      </c>
      <c r="D21" s="110"/>
      <c r="E21" s="113" t="s">
        <v>95</v>
      </c>
      <c r="F21" s="110"/>
    </row>
    <row r="22" spans="1:6" ht="9.75" customHeight="1">
      <c r="A22" s="70"/>
      <c r="B22" s="91"/>
      <c r="C22" s="131" t="s">
        <v>96</v>
      </c>
      <c r="D22" s="110"/>
      <c r="E22" s="113" t="s">
        <v>97</v>
      </c>
      <c r="F22" s="110"/>
    </row>
    <row r="23" spans="1:6" ht="9.75" customHeight="1">
      <c r="A23" s="136"/>
      <c r="B23" s="91"/>
      <c r="C23" s="131" t="s">
        <v>98</v>
      </c>
      <c r="D23" s="110"/>
      <c r="E23" s="116" t="s">
        <v>99</v>
      </c>
      <c r="F23" s="110"/>
    </row>
    <row r="24" spans="1:6" ht="9.75" customHeight="1">
      <c r="A24" s="136"/>
      <c r="B24" s="91"/>
      <c r="C24" s="131" t="s">
        <v>100</v>
      </c>
      <c r="D24" s="110"/>
      <c r="E24" s="116" t="s">
        <v>101</v>
      </c>
      <c r="F24" s="110"/>
    </row>
    <row r="25" spans="1:7" ht="9.75" customHeight="1">
      <c r="A25" s="136"/>
      <c r="B25" s="91"/>
      <c r="C25" s="131" t="s">
        <v>102</v>
      </c>
      <c r="D25" s="110"/>
      <c r="E25" s="116" t="s">
        <v>103</v>
      </c>
      <c r="F25" s="110"/>
      <c r="G25" s="57"/>
    </row>
    <row r="26" spans="1:8" ht="9.75" customHeight="1">
      <c r="A26" s="136"/>
      <c r="B26" s="91"/>
      <c r="C26" s="131" t="s">
        <v>104</v>
      </c>
      <c r="D26" s="110"/>
      <c r="E26" s="116"/>
      <c r="F26" s="110"/>
      <c r="G26" s="57"/>
      <c r="H26" s="57"/>
    </row>
    <row r="27" spans="1:8" ht="9.75" customHeight="1">
      <c r="A27" s="70"/>
      <c r="B27" s="115"/>
      <c r="C27" s="131" t="s">
        <v>105</v>
      </c>
      <c r="D27" s="110"/>
      <c r="E27" s="113"/>
      <c r="F27" s="110"/>
      <c r="G27" s="57"/>
      <c r="H27" s="57"/>
    </row>
    <row r="28" spans="1:8" ht="9.75" customHeight="1">
      <c r="A28" s="136"/>
      <c r="B28" s="91"/>
      <c r="C28" s="131" t="s">
        <v>106</v>
      </c>
      <c r="D28" s="110"/>
      <c r="E28" s="113"/>
      <c r="F28" s="110"/>
      <c r="G28" s="57"/>
      <c r="H28" s="57"/>
    </row>
    <row r="29" spans="1:8" ht="9.75" customHeight="1">
      <c r="A29" s="70"/>
      <c r="B29" s="115"/>
      <c r="C29" s="131" t="s">
        <v>107</v>
      </c>
      <c r="D29" s="110"/>
      <c r="E29" s="113"/>
      <c r="F29" s="110"/>
      <c r="G29" s="57"/>
      <c r="H29" s="57"/>
    </row>
    <row r="30" spans="1:7" ht="9.75" customHeight="1">
      <c r="A30" s="70"/>
      <c r="B30" s="91"/>
      <c r="C30" s="131" t="s">
        <v>108</v>
      </c>
      <c r="D30" s="110"/>
      <c r="E30" s="113"/>
      <c r="F30" s="110"/>
      <c r="G30" s="57"/>
    </row>
    <row r="31" spans="1:7" ht="9.75" customHeight="1">
      <c r="A31" s="70"/>
      <c r="B31" s="91"/>
      <c r="C31" s="131" t="s">
        <v>109</v>
      </c>
      <c r="D31" s="110"/>
      <c r="E31" s="113"/>
      <c r="F31" s="110"/>
      <c r="G31" s="57"/>
    </row>
    <row r="32" spans="1:7" ht="9.75" customHeight="1">
      <c r="A32" s="70"/>
      <c r="B32" s="91"/>
      <c r="C32" s="131" t="s">
        <v>110</v>
      </c>
      <c r="D32" s="110"/>
      <c r="E32" s="113"/>
      <c r="F32" s="110"/>
      <c r="G32" s="57"/>
    </row>
    <row r="33" spans="1:8" ht="9.75" customHeight="1">
      <c r="A33" s="70"/>
      <c r="B33" s="91"/>
      <c r="C33" s="131" t="s">
        <v>111</v>
      </c>
      <c r="D33" s="110"/>
      <c r="E33" s="113"/>
      <c r="F33" s="110"/>
      <c r="G33" s="57"/>
      <c r="H33" s="57"/>
    </row>
    <row r="34" spans="1:7" ht="9.75" customHeight="1">
      <c r="A34" s="69"/>
      <c r="B34" s="91"/>
      <c r="C34" s="131" t="s">
        <v>112</v>
      </c>
      <c r="D34" s="110"/>
      <c r="E34" s="113"/>
      <c r="F34" s="110"/>
      <c r="G34" s="57"/>
    </row>
    <row r="35" spans="1:6" ht="3.75" customHeight="1">
      <c r="A35" s="70"/>
      <c r="B35" s="91"/>
      <c r="C35" s="111"/>
      <c r="D35" s="110"/>
      <c r="E35" s="113"/>
      <c r="F35" s="110"/>
    </row>
    <row r="36" spans="1:6" ht="0.75" customHeight="1">
      <c r="A36" s="70"/>
      <c r="B36" s="91"/>
      <c r="C36" s="109"/>
      <c r="D36" s="117"/>
      <c r="E36" s="113"/>
      <c r="F36" s="110"/>
    </row>
    <row r="37" spans="1:6" ht="0.75" customHeight="1">
      <c r="A37" s="70"/>
      <c r="B37" s="91"/>
      <c r="C37" s="109"/>
      <c r="D37" s="117"/>
      <c r="E37" s="113"/>
      <c r="F37" s="118"/>
    </row>
    <row r="38" spans="1:6" ht="9.75" customHeight="1">
      <c r="A38" s="107" t="s">
        <v>113</v>
      </c>
      <c r="B38" s="115">
        <f>SUM(B6,B18)</f>
        <v>477.2</v>
      </c>
      <c r="C38" s="107" t="s">
        <v>114</v>
      </c>
      <c r="D38" s="143">
        <f>SUM(D6,D35)</f>
        <v>477.2</v>
      </c>
      <c r="E38" s="107" t="s">
        <v>114</v>
      </c>
      <c r="F38" s="118">
        <f>SUM(F6,F26)</f>
        <v>477.20000000000005</v>
      </c>
    </row>
    <row r="39" spans="1:6" ht="9.75" customHeight="1">
      <c r="A39" s="135" t="s">
        <v>115</v>
      </c>
      <c r="B39" s="91"/>
      <c r="C39" s="134" t="s">
        <v>116</v>
      </c>
      <c r="D39" s="117">
        <f>SUM(B45)-SUM(D38)-SUM(D40)</f>
        <v>0</v>
      </c>
      <c r="E39" s="134" t="s">
        <v>116</v>
      </c>
      <c r="F39" s="118">
        <f>D39</f>
        <v>0</v>
      </c>
    </row>
    <row r="40" spans="1:6" ht="9.75" customHeight="1">
      <c r="A40" s="135" t="s">
        <v>117</v>
      </c>
      <c r="B40" s="91"/>
      <c r="C40" s="111" t="s">
        <v>118</v>
      </c>
      <c r="D40" s="110"/>
      <c r="E40" s="111" t="s">
        <v>118</v>
      </c>
      <c r="F40" s="110"/>
    </row>
    <row r="41" spans="1:6" ht="9.75" customHeight="1">
      <c r="A41" s="135" t="s">
        <v>119</v>
      </c>
      <c r="B41" s="144"/>
      <c r="C41" s="137"/>
      <c r="D41" s="117"/>
      <c r="E41" s="70"/>
      <c r="F41" s="117"/>
    </row>
    <row r="42" spans="1:6" ht="9.75" customHeight="1">
      <c r="A42" s="135" t="s">
        <v>120</v>
      </c>
      <c r="B42" s="91"/>
      <c r="C42" s="137"/>
      <c r="D42" s="117"/>
      <c r="E42" s="69"/>
      <c r="F42" s="117"/>
    </row>
    <row r="43" spans="1:6" ht="9.75" customHeight="1">
      <c r="A43" s="135" t="s">
        <v>121</v>
      </c>
      <c r="B43" s="91"/>
      <c r="C43" s="137"/>
      <c r="D43" s="138"/>
      <c r="E43" s="70"/>
      <c r="F43" s="117"/>
    </row>
    <row r="44" spans="1:6" ht="9.75" customHeight="1">
      <c r="A44" s="70"/>
      <c r="B44" s="91"/>
      <c r="C44" s="69"/>
      <c r="D44" s="138"/>
      <c r="E44" s="69"/>
      <c r="F44" s="138"/>
    </row>
    <row r="45" spans="1:6" ht="9.75" customHeight="1">
      <c r="A45" s="106" t="s">
        <v>122</v>
      </c>
      <c r="B45" s="115">
        <f>SUM(B38,B39,B40)</f>
        <v>477.2</v>
      </c>
      <c r="C45" s="139" t="s">
        <v>123</v>
      </c>
      <c r="D45" s="138">
        <f>SUM(D38,D39,D40)</f>
        <v>477.2</v>
      </c>
      <c r="E45" s="106" t="s">
        <v>123</v>
      </c>
      <c r="F45" s="110">
        <f>SUM(F38,F39,F40)</f>
        <v>477.20000000000005</v>
      </c>
    </row>
  </sheetData>
  <sheetProtection/>
  <mergeCells count="3">
    <mergeCell ref="A3:B3"/>
    <mergeCell ref="A4:B4"/>
    <mergeCell ref="C4:F4"/>
  </mergeCells>
  <printOptions horizontalCentered="1"/>
  <pageMargins left="0.75" right="0.75" top="0.63" bottom="1" header="0"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P20"/>
  <sheetViews>
    <sheetView showGridLines="0" showZeros="0" workbookViewId="0" topLeftCell="A1">
      <selection activeCell="D11" sqref="D11"/>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7" t="s">
        <v>13</v>
      </c>
      <c r="B1" s="57"/>
      <c r="C1" s="57"/>
    </row>
    <row r="2" spans="1:16" ht="35.25" customHeight="1">
      <c r="A2" s="140" t="s">
        <v>14</v>
      </c>
      <c r="B2" s="140"/>
      <c r="C2" s="140"/>
      <c r="D2" s="140"/>
      <c r="E2" s="140"/>
      <c r="F2" s="140"/>
      <c r="G2" s="140"/>
      <c r="H2" s="140"/>
      <c r="I2" s="140"/>
      <c r="J2" s="140"/>
      <c r="K2" s="140"/>
      <c r="L2" s="140"/>
      <c r="M2" s="140"/>
      <c r="N2" s="140"/>
      <c r="O2" s="140"/>
      <c r="P2" s="89"/>
    </row>
    <row r="3" ht="21.75" customHeight="1">
      <c r="O3" s="75" t="s">
        <v>49</v>
      </c>
    </row>
    <row r="4" spans="1:15" ht="18" customHeight="1">
      <c r="A4" s="59" t="s">
        <v>124</v>
      </c>
      <c r="B4" s="59" t="s">
        <v>125</v>
      </c>
      <c r="C4" s="59" t="s">
        <v>126</v>
      </c>
      <c r="D4" s="59" t="s">
        <v>127</v>
      </c>
      <c r="E4" s="59"/>
      <c r="F4" s="59"/>
      <c r="G4" s="59"/>
      <c r="H4" s="59"/>
      <c r="I4" s="59"/>
      <c r="J4" s="59"/>
      <c r="K4" s="59"/>
      <c r="L4" s="59"/>
      <c r="M4" s="59"/>
      <c r="N4" s="59"/>
      <c r="O4" s="108"/>
    </row>
    <row r="5" spans="1:15" ht="22.5" customHeight="1">
      <c r="A5" s="59"/>
      <c r="B5" s="59"/>
      <c r="C5" s="59"/>
      <c r="D5" s="64" t="s">
        <v>128</v>
      </c>
      <c r="E5" s="64" t="s">
        <v>129</v>
      </c>
      <c r="F5" s="64"/>
      <c r="G5" s="64" t="s">
        <v>130</v>
      </c>
      <c r="H5" s="64" t="s">
        <v>131</v>
      </c>
      <c r="I5" s="64" t="s">
        <v>132</v>
      </c>
      <c r="J5" s="64" t="s">
        <v>133</v>
      </c>
      <c r="K5" s="64" t="s">
        <v>134</v>
      </c>
      <c r="L5" s="64" t="s">
        <v>115</v>
      </c>
      <c r="M5" s="64" t="s">
        <v>119</v>
      </c>
      <c r="N5" s="64" t="s">
        <v>135</v>
      </c>
      <c r="O5" s="64" t="s">
        <v>136</v>
      </c>
    </row>
    <row r="6" spans="1:15" ht="33.75" customHeight="1">
      <c r="A6" s="59"/>
      <c r="B6" s="59"/>
      <c r="C6" s="59"/>
      <c r="D6" s="64"/>
      <c r="E6" s="64" t="s">
        <v>137</v>
      </c>
      <c r="F6" s="64" t="s">
        <v>138</v>
      </c>
      <c r="G6" s="64"/>
      <c r="H6" s="64"/>
      <c r="I6" s="64"/>
      <c r="J6" s="64"/>
      <c r="K6" s="64"/>
      <c r="L6" s="64"/>
      <c r="M6" s="64"/>
      <c r="N6" s="64"/>
      <c r="O6" s="64"/>
    </row>
    <row r="7" spans="1:15" ht="12.75" customHeight="1">
      <c r="A7" s="67" t="s">
        <v>139</v>
      </c>
      <c r="B7" s="67" t="s">
        <v>139</v>
      </c>
      <c r="C7" s="67">
        <v>1</v>
      </c>
      <c r="D7" s="67">
        <v>2</v>
      </c>
      <c r="E7" s="67">
        <v>3</v>
      </c>
      <c r="F7" s="67">
        <v>4</v>
      </c>
      <c r="G7" s="67">
        <v>5</v>
      </c>
      <c r="H7" s="67">
        <v>6</v>
      </c>
      <c r="I7" s="67">
        <v>7</v>
      </c>
      <c r="J7" s="67">
        <v>8</v>
      </c>
      <c r="K7" s="67">
        <v>9</v>
      </c>
      <c r="L7" s="67">
        <v>10</v>
      </c>
      <c r="M7" s="67">
        <v>11</v>
      </c>
      <c r="N7" s="67">
        <v>12</v>
      </c>
      <c r="O7" s="67">
        <v>13</v>
      </c>
    </row>
    <row r="8" spans="1:15" ht="12.75" customHeight="1">
      <c r="A8" s="126"/>
      <c r="B8" s="126"/>
      <c r="C8" s="141">
        <v>477.2</v>
      </c>
      <c r="D8" s="141">
        <v>477.2</v>
      </c>
      <c r="E8" s="141">
        <v>477.2</v>
      </c>
      <c r="F8" s="69"/>
      <c r="G8" s="69"/>
      <c r="H8" s="69"/>
      <c r="I8" s="69"/>
      <c r="J8" s="69"/>
      <c r="K8" s="69"/>
      <c r="L8" s="69"/>
      <c r="M8" s="69"/>
      <c r="N8" s="69"/>
      <c r="O8" s="69"/>
    </row>
    <row r="9" spans="1:15" ht="12.75" customHeight="1">
      <c r="A9" s="126" t="s">
        <v>140</v>
      </c>
      <c r="B9" s="126" t="s">
        <v>141</v>
      </c>
      <c r="C9" s="141">
        <v>477.2</v>
      </c>
      <c r="D9" s="141">
        <v>477.2</v>
      </c>
      <c r="E9" s="141">
        <v>477.2</v>
      </c>
      <c r="F9" s="69"/>
      <c r="G9" s="69"/>
      <c r="H9" s="69"/>
      <c r="I9" s="69"/>
      <c r="J9" s="70"/>
      <c r="K9" s="70"/>
      <c r="L9" s="70"/>
      <c r="M9" s="70"/>
      <c r="N9" s="69"/>
      <c r="O9" s="69"/>
    </row>
    <row r="10" spans="1:15" ht="12.75" customHeight="1">
      <c r="A10" s="69"/>
      <c r="B10" s="70"/>
      <c r="C10" s="70"/>
      <c r="D10" s="69"/>
      <c r="E10" s="69"/>
      <c r="F10" s="69"/>
      <c r="G10" s="69"/>
      <c r="H10" s="70"/>
      <c r="I10" s="70"/>
      <c r="J10" s="70"/>
      <c r="K10" s="70"/>
      <c r="L10" s="70"/>
      <c r="M10" s="70"/>
      <c r="N10" s="69"/>
      <c r="O10" s="69"/>
    </row>
    <row r="11" spans="1:15" ht="12.75" customHeight="1">
      <c r="A11" s="69"/>
      <c r="B11" s="69"/>
      <c r="C11" s="69"/>
      <c r="D11" s="69"/>
      <c r="E11" s="69"/>
      <c r="F11" s="69"/>
      <c r="G11" s="69"/>
      <c r="H11" s="70"/>
      <c r="I11" s="70"/>
      <c r="J11" s="70"/>
      <c r="K11" s="70"/>
      <c r="L11" s="70"/>
      <c r="M11" s="70"/>
      <c r="N11" s="69"/>
      <c r="O11" s="69"/>
    </row>
    <row r="12" spans="2:16" ht="12.75" customHeight="1">
      <c r="B12" s="57"/>
      <c r="C12" s="57"/>
      <c r="D12" s="57"/>
      <c r="E12" s="57"/>
      <c r="F12" s="57"/>
      <c r="G12" s="57"/>
      <c r="H12" s="57"/>
      <c r="I12" s="57"/>
      <c r="N12" s="57"/>
      <c r="O12" s="57"/>
      <c r="P12" s="57"/>
    </row>
    <row r="13" spans="2:16" ht="12.75" customHeight="1">
      <c r="B13" s="57"/>
      <c r="C13" s="57"/>
      <c r="D13" s="57"/>
      <c r="E13" s="57"/>
      <c r="F13" s="57"/>
      <c r="G13" s="57"/>
      <c r="H13" s="57"/>
      <c r="N13" s="57"/>
      <c r="O13" s="57"/>
      <c r="P13" s="57"/>
    </row>
    <row r="14" spans="4:16" ht="12.75" customHeight="1">
      <c r="D14" s="57"/>
      <c r="E14" s="57"/>
      <c r="F14" s="57"/>
      <c r="N14" s="57"/>
      <c r="O14" s="57"/>
      <c r="P14" s="57"/>
    </row>
    <row r="15" spans="4:16" ht="12.75" customHeight="1">
      <c r="D15" s="57"/>
      <c r="E15" s="57"/>
      <c r="F15" s="57"/>
      <c r="G15" s="57"/>
      <c r="L15" s="57"/>
      <c r="N15" s="57"/>
      <c r="O15" s="57"/>
      <c r="P15" s="57"/>
    </row>
    <row r="16" spans="7:16" ht="12.75" customHeight="1">
      <c r="G16" s="57"/>
      <c r="M16" s="57"/>
      <c r="N16" s="57"/>
      <c r="O16" s="57"/>
      <c r="P16" s="57"/>
    </row>
    <row r="17" spans="13:16" ht="12.75" customHeight="1">
      <c r="M17" s="57"/>
      <c r="N17" s="57"/>
      <c r="O17" s="57"/>
      <c r="P17" s="57"/>
    </row>
    <row r="18" spans="13:15" ht="12.75" customHeight="1">
      <c r="M18" s="57"/>
      <c r="O18" s="57"/>
    </row>
    <row r="19" spans="13:15" ht="12.75" customHeight="1">
      <c r="M19" s="57"/>
      <c r="N19" s="57"/>
      <c r="O19" s="57"/>
    </row>
    <row r="20" spans="14:15" ht="12.75" customHeight="1">
      <c r="N20" s="57"/>
      <c r="O20" s="57"/>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 bottom="0.79"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5"/>
  <sheetViews>
    <sheetView showGridLines="0" showZeros="0" workbookViewId="0" topLeftCell="A1">
      <selection activeCell="D8" sqref="D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7" t="s">
        <v>16</v>
      </c>
      <c r="B1" s="57"/>
      <c r="C1" s="57"/>
    </row>
    <row r="2" spans="1:14" ht="35.25" customHeight="1">
      <c r="A2" s="140" t="s">
        <v>17</v>
      </c>
      <c r="B2" s="140"/>
      <c r="C2" s="140"/>
      <c r="D2" s="140"/>
      <c r="E2" s="140"/>
      <c r="F2" s="140"/>
      <c r="G2" s="140"/>
      <c r="H2" s="140"/>
      <c r="I2" s="140"/>
      <c r="J2" s="140"/>
      <c r="K2" s="140"/>
      <c r="L2" s="140"/>
      <c r="M2" s="140"/>
      <c r="N2" s="89"/>
    </row>
    <row r="3" ht="21.75" customHeight="1">
      <c r="M3" s="75" t="s">
        <v>49</v>
      </c>
    </row>
    <row r="4" spans="1:13" ht="15" customHeight="1">
      <c r="A4" s="59" t="s">
        <v>124</v>
      </c>
      <c r="B4" s="59" t="s">
        <v>125</v>
      </c>
      <c r="C4" s="59" t="s">
        <v>126</v>
      </c>
      <c r="D4" s="59" t="s">
        <v>127</v>
      </c>
      <c r="E4" s="59"/>
      <c r="F4" s="59"/>
      <c r="G4" s="59"/>
      <c r="H4" s="59"/>
      <c r="I4" s="59"/>
      <c r="J4" s="59"/>
      <c r="K4" s="59"/>
      <c r="L4" s="59"/>
      <c r="M4" s="59"/>
    </row>
    <row r="5" spans="1:13" ht="30" customHeight="1">
      <c r="A5" s="59"/>
      <c r="B5" s="59"/>
      <c r="C5" s="59"/>
      <c r="D5" s="64" t="s">
        <v>128</v>
      </c>
      <c r="E5" s="64" t="s">
        <v>142</v>
      </c>
      <c r="F5" s="64"/>
      <c r="G5" s="64" t="s">
        <v>130</v>
      </c>
      <c r="H5" s="64" t="s">
        <v>132</v>
      </c>
      <c r="I5" s="64" t="s">
        <v>133</v>
      </c>
      <c r="J5" s="64" t="s">
        <v>134</v>
      </c>
      <c r="K5" s="64" t="s">
        <v>117</v>
      </c>
      <c r="L5" s="64" t="s">
        <v>136</v>
      </c>
      <c r="M5" s="64" t="s">
        <v>119</v>
      </c>
    </row>
    <row r="6" spans="1:13" ht="40.5" customHeight="1">
      <c r="A6" s="59"/>
      <c r="B6" s="59"/>
      <c r="C6" s="59"/>
      <c r="D6" s="64"/>
      <c r="E6" s="64" t="s">
        <v>137</v>
      </c>
      <c r="F6" s="64" t="s">
        <v>143</v>
      </c>
      <c r="G6" s="64"/>
      <c r="H6" s="64"/>
      <c r="I6" s="64"/>
      <c r="J6" s="64"/>
      <c r="K6" s="64"/>
      <c r="L6" s="64"/>
      <c r="M6" s="64"/>
    </row>
    <row r="7" spans="1:13" ht="12.75" customHeight="1">
      <c r="A7" s="67" t="s">
        <v>139</v>
      </c>
      <c r="B7" s="67" t="s">
        <v>139</v>
      </c>
      <c r="C7" s="67">
        <v>1</v>
      </c>
      <c r="D7" s="67">
        <v>2</v>
      </c>
      <c r="E7" s="67">
        <v>3</v>
      </c>
      <c r="F7" s="67">
        <v>4</v>
      </c>
      <c r="G7" s="67">
        <v>5</v>
      </c>
      <c r="H7" s="67">
        <v>6</v>
      </c>
      <c r="I7" s="67">
        <v>7</v>
      </c>
      <c r="J7" s="67">
        <v>8</v>
      </c>
      <c r="K7" s="67">
        <v>9</v>
      </c>
      <c r="L7" s="67">
        <v>10</v>
      </c>
      <c r="M7" s="67">
        <v>11</v>
      </c>
    </row>
    <row r="8" spans="1:13" ht="12.75" customHeight="1">
      <c r="A8" s="126"/>
      <c r="B8" s="126"/>
      <c r="C8" s="141">
        <v>477.2</v>
      </c>
      <c r="D8" s="141">
        <v>477.2</v>
      </c>
      <c r="E8" s="141">
        <v>477.2</v>
      </c>
      <c r="F8" s="69"/>
      <c r="G8" s="69"/>
      <c r="H8" s="69"/>
      <c r="I8" s="69"/>
      <c r="J8" s="69"/>
      <c r="K8" s="69"/>
      <c r="L8" s="69"/>
      <c r="M8" s="69"/>
    </row>
    <row r="9" spans="1:13" ht="12.75" customHeight="1">
      <c r="A9" s="126" t="s">
        <v>140</v>
      </c>
      <c r="B9" s="126" t="s">
        <v>141</v>
      </c>
      <c r="C9" s="141">
        <v>477.2</v>
      </c>
      <c r="D9" s="141">
        <v>477.2</v>
      </c>
      <c r="E9" s="141">
        <v>477.2</v>
      </c>
      <c r="F9" s="69"/>
      <c r="G9" s="69"/>
      <c r="H9" s="69"/>
      <c r="I9" s="69"/>
      <c r="J9" s="69"/>
      <c r="K9" s="69"/>
      <c r="L9" s="69"/>
      <c r="M9" s="69"/>
    </row>
    <row r="10" spans="1:13" ht="12.75" customHeight="1">
      <c r="A10" s="142"/>
      <c r="B10" s="142"/>
      <c r="C10" s="91"/>
      <c r="D10" s="91"/>
      <c r="E10" s="91"/>
      <c r="F10" s="69"/>
      <c r="G10" s="69"/>
      <c r="H10" s="69"/>
      <c r="I10" s="69"/>
      <c r="J10" s="69"/>
      <c r="K10" s="69"/>
      <c r="L10" s="69"/>
      <c r="M10" s="69"/>
    </row>
    <row r="11" spans="2:14" ht="12.75" customHeight="1">
      <c r="B11" s="57"/>
      <c r="C11" s="57"/>
      <c r="D11" s="57"/>
      <c r="E11" s="57"/>
      <c r="F11" s="57"/>
      <c r="G11" s="57"/>
      <c r="H11" s="57"/>
      <c r="I11" s="57"/>
      <c r="J11" s="57"/>
      <c r="K11" s="57"/>
      <c r="L11" s="57"/>
      <c r="M11" s="57"/>
      <c r="N11" s="57"/>
    </row>
    <row r="12" spans="2:14" ht="12.75" customHeight="1">
      <c r="B12" s="57"/>
      <c r="C12" s="57"/>
      <c r="D12" s="57"/>
      <c r="E12" s="57"/>
      <c r="F12" s="57"/>
      <c r="G12" s="57"/>
      <c r="H12" s="57"/>
      <c r="J12" s="57"/>
      <c r="K12" s="57"/>
      <c r="L12" s="57"/>
      <c r="N12" s="57"/>
    </row>
    <row r="13" spans="4:14" ht="12.75" customHeight="1">
      <c r="D13" s="57"/>
      <c r="E13" s="57"/>
      <c r="F13" s="57"/>
      <c r="J13" s="57"/>
      <c r="K13" s="57"/>
      <c r="L13" s="57"/>
      <c r="N13" s="57"/>
    </row>
    <row r="14" spans="4:14" ht="12.75" customHeight="1">
      <c r="D14" s="57"/>
      <c r="E14" s="57"/>
      <c r="F14" s="57"/>
      <c r="G14" s="57"/>
      <c r="J14" s="57"/>
      <c r="K14" s="57"/>
      <c r="L14" s="57"/>
      <c r="N14" s="57"/>
    </row>
    <row r="15" spans="7:12" ht="12.75" customHeight="1">
      <c r="G15" s="57"/>
      <c r="J15" s="57"/>
      <c r="K15" s="57"/>
      <c r="L15" s="57"/>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dimension ref="A1:H60"/>
  <sheetViews>
    <sheetView showGridLines="0" showZeros="0" workbookViewId="0" topLeftCell="A16">
      <selection activeCell="B11" sqref="B11"/>
    </sheetView>
  </sheetViews>
  <sheetFormatPr defaultColWidth="9.16015625" defaultRowHeight="12.75" customHeight="1"/>
  <cols>
    <col min="1" max="1" width="40.5" style="0" customWidth="1"/>
    <col min="2" max="2" width="23.33203125" style="0" customWidth="1"/>
    <col min="3" max="3" width="37.83203125" style="0" customWidth="1"/>
    <col min="4" max="4" width="13.16015625" style="0" customWidth="1"/>
    <col min="5" max="5" width="31.33203125" style="0" customWidth="1"/>
    <col min="6" max="6" width="14.16015625" style="0" customWidth="1"/>
  </cols>
  <sheetData>
    <row r="1" spans="1:6" ht="12.75" customHeight="1">
      <c r="A1" s="97" t="s">
        <v>19</v>
      </c>
      <c r="B1" s="98"/>
      <c r="C1" s="98"/>
      <c r="D1" s="98"/>
      <c r="E1" s="98"/>
      <c r="F1" s="99"/>
    </row>
    <row r="2" spans="1:6" ht="22.5" customHeight="1">
      <c r="A2" s="100" t="s">
        <v>144</v>
      </c>
      <c r="B2" s="101"/>
      <c r="C2" s="101"/>
      <c r="D2" s="101"/>
      <c r="E2" s="101"/>
      <c r="F2" s="101"/>
    </row>
    <row r="3" spans="1:6" ht="12" customHeight="1">
      <c r="A3" s="102"/>
      <c r="B3" s="102"/>
      <c r="C3" s="103"/>
      <c r="D3" s="103"/>
      <c r="E3" s="104"/>
      <c r="F3" s="105" t="s">
        <v>49</v>
      </c>
    </row>
    <row r="4" spans="1:6" ht="12" customHeight="1">
      <c r="A4" s="106" t="s">
        <v>50</v>
      </c>
      <c r="B4" s="106"/>
      <c r="C4" s="106" t="s">
        <v>51</v>
      </c>
      <c r="D4" s="106"/>
      <c r="E4" s="106"/>
      <c r="F4" s="106"/>
    </row>
    <row r="5" spans="1:6" ht="12" customHeight="1">
      <c r="A5" s="106" t="s">
        <v>52</v>
      </c>
      <c r="B5" s="106" t="s">
        <v>53</v>
      </c>
      <c r="C5" s="106" t="s">
        <v>54</v>
      </c>
      <c r="D5" s="107" t="s">
        <v>53</v>
      </c>
      <c r="E5" s="106" t="s">
        <v>55</v>
      </c>
      <c r="F5" s="106" t="s">
        <v>53</v>
      </c>
    </row>
    <row r="6" spans="1:6" ht="12" customHeight="1">
      <c r="A6" s="130" t="s">
        <v>145</v>
      </c>
      <c r="B6" s="110">
        <v>477.2</v>
      </c>
      <c r="C6" s="130" t="s">
        <v>145</v>
      </c>
      <c r="D6" s="110">
        <f>SUM(D7:D34)</f>
        <v>477.2</v>
      </c>
      <c r="E6" s="113" t="s">
        <v>145</v>
      </c>
      <c r="F6" s="110">
        <f>SUM(F7,F12,F23,F24,F25)</f>
        <v>477.20000000000005</v>
      </c>
    </row>
    <row r="7" spans="1:6" ht="12" customHeight="1">
      <c r="A7" s="108" t="s">
        <v>146</v>
      </c>
      <c r="B7" s="110">
        <v>477.2</v>
      </c>
      <c r="C7" s="131" t="s">
        <v>58</v>
      </c>
      <c r="D7" s="110">
        <v>477.2</v>
      </c>
      <c r="E7" s="113" t="s">
        <v>59</v>
      </c>
      <c r="F7" s="110">
        <f>SUM(F8:F11)</f>
        <v>362.20000000000005</v>
      </c>
    </row>
    <row r="8" spans="1:8" ht="12" customHeight="1">
      <c r="A8" s="132" t="s">
        <v>147</v>
      </c>
      <c r="B8" s="110">
        <v>115</v>
      </c>
      <c r="C8" s="131" t="s">
        <v>61</v>
      </c>
      <c r="D8" s="110"/>
      <c r="E8" s="113" t="s">
        <v>62</v>
      </c>
      <c r="F8" s="110">
        <v>210.4</v>
      </c>
      <c r="H8" s="57"/>
    </row>
    <row r="9" spans="1:6" ht="12" customHeight="1">
      <c r="A9" s="108" t="s">
        <v>148</v>
      </c>
      <c r="B9" s="110"/>
      <c r="C9" s="131" t="s">
        <v>64</v>
      </c>
      <c r="D9" s="110"/>
      <c r="E9" s="113" t="s">
        <v>65</v>
      </c>
      <c r="F9" s="110">
        <v>107.95</v>
      </c>
    </row>
    <row r="10" spans="1:6" ht="12" customHeight="1">
      <c r="A10" s="108" t="s">
        <v>149</v>
      </c>
      <c r="B10" s="110"/>
      <c r="C10" s="131" t="s">
        <v>67</v>
      </c>
      <c r="D10" s="110"/>
      <c r="E10" s="113" t="s">
        <v>68</v>
      </c>
      <c r="F10" s="110">
        <v>43.85</v>
      </c>
    </row>
    <row r="11" spans="1:6" ht="12" customHeight="1">
      <c r="A11" s="108"/>
      <c r="B11" s="110"/>
      <c r="C11" s="131" t="s">
        <v>70</v>
      </c>
      <c r="D11" s="110"/>
      <c r="E11" s="113" t="s">
        <v>71</v>
      </c>
      <c r="F11" s="110"/>
    </row>
    <row r="12" spans="1:6" ht="12" customHeight="1">
      <c r="A12" s="108"/>
      <c r="B12" s="110"/>
      <c r="C12" s="131" t="s">
        <v>73</v>
      </c>
      <c r="D12" s="110"/>
      <c r="E12" s="113" t="s">
        <v>74</v>
      </c>
      <c r="F12" s="110">
        <f>SUM(F13:F22)</f>
        <v>115</v>
      </c>
    </row>
    <row r="13" spans="1:6" ht="12" customHeight="1">
      <c r="A13" s="108"/>
      <c r="B13" s="110"/>
      <c r="C13" s="131" t="s">
        <v>76</v>
      </c>
      <c r="D13" s="110"/>
      <c r="E13" s="133" t="s">
        <v>62</v>
      </c>
      <c r="F13" s="110"/>
    </row>
    <row r="14" spans="1:6" ht="12" customHeight="1">
      <c r="A14" s="108"/>
      <c r="B14" s="110"/>
      <c r="C14" s="131" t="s">
        <v>78</v>
      </c>
      <c r="D14" s="110"/>
      <c r="E14" s="133" t="s">
        <v>65</v>
      </c>
      <c r="F14" s="110">
        <v>115</v>
      </c>
    </row>
    <row r="15" spans="1:6" ht="12" customHeight="1">
      <c r="A15" s="134"/>
      <c r="B15" s="110"/>
      <c r="C15" s="131" t="s">
        <v>80</v>
      </c>
      <c r="D15" s="110"/>
      <c r="E15" s="133" t="s">
        <v>81</v>
      </c>
      <c r="F15" s="110"/>
    </row>
    <row r="16" spans="1:6" ht="12" customHeight="1">
      <c r="A16" s="134"/>
      <c r="B16" s="110"/>
      <c r="C16" s="131" t="s">
        <v>83</v>
      </c>
      <c r="D16" s="110"/>
      <c r="E16" s="133" t="s">
        <v>84</v>
      </c>
      <c r="F16" s="110"/>
    </row>
    <row r="17" spans="1:6" ht="12" customHeight="1">
      <c r="A17" s="134"/>
      <c r="B17" s="110"/>
      <c r="C17" s="131" t="s">
        <v>86</v>
      </c>
      <c r="D17" s="110"/>
      <c r="E17" s="133" t="s">
        <v>87</v>
      </c>
      <c r="F17" s="110"/>
    </row>
    <row r="18" spans="1:6" ht="12" customHeight="1">
      <c r="A18" s="134"/>
      <c r="B18" s="91"/>
      <c r="C18" s="131" t="s">
        <v>88</v>
      </c>
      <c r="D18" s="110"/>
      <c r="E18" s="133" t="s">
        <v>89</v>
      </c>
      <c r="F18" s="110"/>
    </row>
    <row r="19" spans="1:6" ht="12" customHeight="1">
      <c r="A19" s="114"/>
      <c r="B19" s="115"/>
      <c r="C19" s="131" t="s">
        <v>90</v>
      </c>
      <c r="D19" s="110"/>
      <c r="E19" s="133" t="s">
        <v>91</v>
      </c>
      <c r="F19" s="110"/>
    </row>
    <row r="20" spans="1:6" ht="12" customHeight="1">
      <c r="A20" s="114"/>
      <c r="B20" s="91"/>
      <c r="C20" s="131" t="s">
        <v>92</v>
      </c>
      <c r="D20" s="110"/>
      <c r="E20" s="133" t="s">
        <v>93</v>
      </c>
      <c r="F20" s="110"/>
    </row>
    <row r="21" spans="1:6" ht="12" customHeight="1">
      <c r="A21" s="69"/>
      <c r="B21" s="91"/>
      <c r="C21" s="131" t="s">
        <v>94</v>
      </c>
      <c r="D21" s="110"/>
      <c r="E21" s="133" t="s">
        <v>95</v>
      </c>
      <c r="F21" s="110"/>
    </row>
    <row r="22" spans="1:6" ht="12" customHeight="1">
      <c r="A22" s="70"/>
      <c r="B22" s="91"/>
      <c r="C22" s="131" t="s">
        <v>96</v>
      </c>
      <c r="D22" s="110"/>
      <c r="E22" s="135" t="s">
        <v>97</v>
      </c>
      <c r="F22" s="110"/>
    </row>
    <row r="23" spans="1:6" ht="12" customHeight="1">
      <c r="A23" s="136"/>
      <c r="B23" s="91"/>
      <c r="C23" s="131" t="s">
        <v>98</v>
      </c>
      <c r="D23" s="110"/>
      <c r="E23" s="116" t="s">
        <v>99</v>
      </c>
      <c r="F23" s="110"/>
    </row>
    <row r="24" spans="1:6" ht="12" customHeight="1">
      <c r="A24" s="136"/>
      <c r="B24" s="91"/>
      <c r="C24" s="131" t="s">
        <v>100</v>
      </c>
      <c r="D24" s="110"/>
      <c r="E24" s="116" t="s">
        <v>101</v>
      </c>
      <c r="F24" s="110"/>
    </row>
    <row r="25" spans="1:7" ht="12" customHeight="1">
      <c r="A25" s="136"/>
      <c r="B25" s="91"/>
      <c r="C25" s="131" t="s">
        <v>102</v>
      </c>
      <c r="D25" s="110"/>
      <c r="E25" s="116" t="s">
        <v>103</v>
      </c>
      <c r="F25" s="110"/>
      <c r="G25" s="57"/>
    </row>
    <row r="26" spans="1:8" ht="12" customHeight="1">
      <c r="A26" s="136"/>
      <c r="B26" s="91"/>
      <c r="C26" s="131" t="s">
        <v>104</v>
      </c>
      <c r="D26" s="110"/>
      <c r="E26" s="113"/>
      <c r="F26" s="110"/>
      <c r="G26" s="57"/>
      <c r="H26" s="57"/>
    </row>
    <row r="27" spans="1:8" ht="12" customHeight="1">
      <c r="A27" s="70"/>
      <c r="B27" s="115"/>
      <c r="C27" s="131" t="s">
        <v>105</v>
      </c>
      <c r="D27" s="110"/>
      <c r="E27" s="113"/>
      <c r="F27" s="110"/>
      <c r="G27" s="57"/>
      <c r="H27" s="57"/>
    </row>
    <row r="28" spans="1:8" ht="12" customHeight="1">
      <c r="A28" s="136"/>
      <c r="B28" s="91"/>
      <c r="C28" s="131" t="s">
        <v>106</v>
      </c>
      <c r="D28" s="110"/>
      <c r="E28" s="113"/>
      <c r="F28" s="110"/>
      <c r="G28" s="57"/>
      <c r="H28" s="57"/>
    </row>
    <row r="29" spans="1:8" ht="12" customHeight="1">
      <c r="A29" s="70"/>
      <c r="B29" s="115"/>
      <c r="C29" s="131" t="s">
        <v>107</v>
      </c>
      <c r="D29" s="110"/>
      <c r="E29" s="113"/>
      <c r="F29" s="110"/>
      <c r="G29" s="57"/>
      <c r="H29" s="57"/>
    </row>
    <row r="30" spans="1:7" ht="12" customHeight="1">
      <c r="A30" s="70"/>
      <c r="B30" s="91"/>
      <c r="C30" s="131" t="s">
        <v>108</v>
      </c>
      <c r="D30" s="110"/>
      <c r="E30" s="113"/>
      <c r="F30" s="110"/>
      <c r="G30" s="57"/>
    </row>
    <row r="31" spans="1:6" ht="12" customHeight="1">
      <c r="A31" s="70"/>
      <c r="B31" s="91"/>
      <c r="C31" s="131" t="s">
        <v>109</v>
      </c>
      <c r="D31" s="110"/>
      <c r="E31" s="113"/>
      <c r="F31" s="110"/>
    </row>
    <row r="32" spans="1:6" ht="12" customHeight="1">
      <c r="A32" s="70"/>
      <c r="B32" s="91"/>
      <c r="C32" s="131" t="s">
        <v>110</v>
      </c>
      <c r="D32" s="110"/>
      <c r="E32" s="113"/>
      <c r="F32" s="110"/>
    </row>
    <row r="33" spans="1:8" ht="12" customHeight="1">
      <c r="A33" s="70"/>
      <c r="B33" s="91"/>
      <c r="C33" s="131" t="s">
        <v>111</v>
      </c>
      <c r="D33" s="110"/>
      <c r="E33" s="113"/>
      <c r="F33" s="110"/>
      <c r="G33" s="57"/>
      <c r="H33" s="57"/>
    </row>
    <row r="34" spans="1:6" ht="12" customHeight="1">
      <c r="A34" s="69"/>
      <c r="B34" s="91"/>
      <c r="C34" s="131" t="s">
        <v>112</v>
      </c>
      <c r="D34" s="110"/>
      <c r="E34" s="113"/>
      <c r="F34" s="110"/>
    </row>
    <row r="35" spans="1:6" ht="12" customHeight="1">
      <c r="A35" s="70"/>
      <c r="B35" s="91"/>
      <c r="C35" s="109"/>
      <c r="D35" s="117"/>
      <c r="E35" s="108"/>
      <c r="F35" s="118"/>
    </row>
    <row r="36" spans="1:6" ht="12" customHeight="1">
      <c r="A36" s="107" t="s">
        <v>113</v>
      </c>
      <c r="B36" s="115">
        <f>SUM(B6)</f>
        <v>477.2</v>
      </c>
      <c r="C36" s="107" t="s">
        <v>114</v>
      </c>
      <c r="D36" s="117">
        <f>SUM(D6)</f>
        <v>477.2</v>
      </c>
      <c r="E36" s="107" t="s">
        <v>114</v>
      </c>
      <c r="F36" s="118">
        <f>SUM(F6)</f>
        <v>477.20000000000005</v>
      </c>
    </row>
    <row r="37" spans="1:6" ht="12" customHeight="1">
      <c r="A37" s="131" t="s">
        <v>119</v>
      </c>
      <c r="B37" s="91"/>
      <c r="C37" s="134" t="s">
        <v>116</v>
      </c>
      <c r="D37" s="117"/>
      <c r="E37" s="134" t="s">
        <v>116</v>
      </c>
      <c r="F37" s="118">
        <f>D37</f>
        <v>0</v>
      </c>
    </row>
    <row r="38" spans="1:6" ht="12" customHeight="1">
      <c r="A38" s="131" t="s">
        <v>120</v>
      </c>
      <c r="B38" s="91"/>
      <c r="C38" s="114"/>
      <c r="D38" s="110"/>
      <c r="E38" s="114"/>
      <c r="F38" s="110"/>
    </row>
    <row r="39" spans="1:6" ht="12" customHeight="1">
      <c r="A39" s="131" t="s">
        <v>150</v>
      </c>
      <c r="B39" s="91"/>
      <c r="C39" s="137"/>
      <c r="D39" s="138"/>
      <c r="E39" s="70"/>
      <c r="F39" s="117"/>
    </row>
    <row r="40" spans="1:6" ht="12" customHeight="1">
      <c r="A40" s="70"/>
      <c r="B40" s="91"/>
      <c r="C40" s="69"/>
      <c r="D40" s="138"/>
      <c r="E40" s="69"/>
      <c r="F40" s="138"/>
    </row>
    <row r="41" spans="1:6" ht="12" customHeight="1">
      <c r="A41" s="106" t="s">
        <v>122</v>
      </c>
      <c r="B41" s="115">
        <f>SUM(B36,B37)</f>
        <v>477.2</v>
      </c>
      <c r="C41" s="139" t="s">
        <v>123</v>
      </c>
      <c r="D41" s="138">
        <f>SUM(D36,D37)</f>
        <v>477.2</v>
      </c>
      <c r="E41" s="106" t="s">
        <v>123</v>
      </c>
      <c r="F41" s="110">
        <f>SUM(F36,F37)</f>
        <v>477.20000000000005</v>
      </c>
    </row>
    <row r="42" spans="4:6" ht="12.75" customHeight="1">
      <c r="D42" s="57"/>
      <c r="F42" s="57"/>
    </row>
    <row r="43" spans="4:6" ht="12.75" customHeight="1">
      <c r="D43" s="57"/>
      <c r="F43" s="57"/>
    </row>
    <row r="44" spans="4:6" ht="12.75" customHeight="1">
      <c r="D44" s="57"/>
      <c r="F44" s="57"/>
    </row>
    <row r="45" spans="4:6" ht="12.75" customHeight="1">
      <c r="D45" s="57"/>
      <c r="F45" s="57"/>
    </row>
    <row r="46" spans="4:6" ht="12.75" customHeight="1">
      <c r="D46" s="57"/>
      <c r="F46" s="57"/>
    </row>
    <row r="47" spans="4:6" ht="12.75" customHeight="1">
      <c r="D47" s="57"/>
      <c r="F47" s="57"/>
    </row>
    <row r="48" spans="4:6" ht="12.75" customHeight="1">
      <c r="D48" s="57"/>
      <c r="F48" s="57"/>
    </row>
    <row r="49" spans="4:6" ht="12.75" customHeight="1">
      <c r="D49" s="57"/>
      <c r="F49" s="57"/>
    </row>
    <row r="50" spans="4:6" ht="12.75" customHeight="1">
      <c r="D50" s="57"/>
      <c r="F50" s="57"/>
    </row>
    <row r="51" spans="4:6" ht="12.75" customHeight="1">
      <c r="D51" s="57"/>
      <c r="F51" s="57"/>
    </row>
    <row r="52" spans="4:6" ht="12.75" customHeight="1">
      <c r="D52" s="57"/>
      <c r="F52" s="57"/>
    </row>
    <row r="53" spans="4:6" ht="12.75" customHeight="1">
      <c r="D53" s="57"/>
      <c r="F53" s="57"/>
    </row>
    <row r="54" spans="4:6" ht="12.75" customHeight="1">
      <c r="D54" s="57"/>
      <c r="F54" s="57"/>
    </row>
    <row r="55" ht="12.75" customHeight="1">
      <c r="F55" s="57"/>
    </row>
    <row r="56" ht="12.75" customHeight="1">
      <c r="F56" s="57"/>
    </row>
    <row r="57" ht="12.75" customHeight="1">
      <c r="F57" s="57"/>
    </row>
    <row r="58" ht="12.75" customHeight="1">
      <c r="F58" s="57"/>
    </row>
    <row r="59" ht="12.75" customHeight="1">
      <c r="F59" s="57"/>
    </row>
    <row r="60" ht="12.75" customHeight="1">
      <c r="F60" s="57"/>
    </row>
  </sheetData>
  <sheetProtection/>
  <mergeCells count="3">
    <mergeCell ref="A3:B3"/>
    <mergeCell ref="A4:B4"/>
    <mergeCell ref="C4:F4"/>
  </mergeCells>
  <printOptions horizontalCentered="1"/>
  <pageMargins left="0.75" right="0.75" top="0.47" bottom="0.31" header="0" footer="0"/>
  <pageSetup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G15"/>
  <sheetViews>
    <sheetView showGridLines="0" showZeros="0" workbookViewId="0" topLeftCell="A19">
      <selection activeCell="F7" sqref="F7"/>
    </sheetView>
  </sheetViews>
  <sheetFormatPr defaultColWidth="9.16015625" defaultRowHeight="12.75" customHeight="1"/>
  <cols>
    <col min="1" max="1" width="21.33203125" style="0" customWidth="1"/>
    <col min="2" max="2" width="43.66015625" style="0" customWidth="1"/>
    <col min="3" max="5" width="21.33203125" style="0" customWidth="1"/>
    <col min="6" max="6" width="19.33203125" style="0" customWidth="1"/>
    <col min="7" max="7" width="21.33203125" style="0" customWidth="1"/>
  </cols>
  <sheetData>
    <row r="1" ht="30" customHeight="1">
      <c r="A1" s="57" t="s">
        <v>21</v>
      </c>
    </row>
    <row r="2" spans="1:7" ht="28.5" customHeight="1">
      <c r="A2" s="76" t="s">
        <v>22</v>
      </c>
      <c r="B2" s="76"/>
      <c r="C2" s="76"/>
      <c r="D2" s="76"/>
      <c r="E2" s="76"/>
      <c r="F2" s="76"/>
      <c r="G2" s="76"/>
    </row>
    <row r="3" ht="22.5" customHeight="1">
      <c r="G3" s="75" t="s">
        <v>49</v>
      </c>
    </row>
    <row r="4" spans="1:7" ht="22.5" customHeight="1">
      <c r="A4" s="80" t="s">
        <v>151</v>
      </c>
      <c r="B4" s="80" t="s">
        <v>152</v>
      </c>
      <c r="C4" s="80" t="s">
        <v>128</v>
      </c>
      <c r="D4" s="80" t="s">
        <v>153</v>
      </c>
      <c r="E4" s="80" t="s">
        <v>154</v>
      </c>
      <c r="F4" s="80" t="s">
        <v>155</v>
      </c>
      <c r="G4" s="80" t="s">
        <v>156</v>
      </c>
    </row>
    <row r="5" spans="1:7" ht="15.75" customHeight="1">
      <c r="A5" s="67" t="s">
        <v>139</v>
      </c>
      <c r="B5" s="67" t="s">
        <v>139</v>
      </c>
      <c r="C5" s="67">
        <v>1</v>
      </c>
      <c r="D5" s="67">
        <v>2</v>
      </c>
      <c r="E5" s="67">
        <v>3</v>
      </c>
      <c r="F5" s="67">
        <v>4</v>
      </c>
      <c r="G5" s="67" t="s">
        <v>139</v>
      </c>
    </row>
    <row r="6" spans="1:7" ht="12.75" customHeight="1">
      <c r="A6" s="119" t="s">
        <v>128</v>
      </c>
      <c r="B6" s="124"/>
      <c r="C6" s="110">
        <f>C7</f>
        <v>477.2</v>
      </c>
      <c r="D6" s="110">
        <f>D7</f>
        <v>254.25</v>
      </c>
      <c r="E6" s="70">
        <v>107.95</v>
      </c>
      <c r="F6" s="70">
        <v>115</v>
      </c>
      <c r="G6" s="69"/>
    </row>
    <row r="7" spans="1:7" ht="12.75" customHeight="1">
      <c r="A7" s="70" t="s">
        <v>157</v>
      </c>
      <c r="B7" s="70" t="s">
        <v>158</v>
      </c>
      <c r="C7" s="70">
        <v>477.2</v>
      </c>
      <c r="D7" s="70">
        <v>254.25</v>
      </c>
      <c r="E7" s="70">
        <v>107.95</v>
      </c>
      <c r="F7" s="70">
        <v>115</v>
      </c>
      <c r="G7" s="69"/>
    </row>
    <row r="8" spans="1:7" ht="12.75" customHeight="1">
      <c r="A8" s="70" t="s">
        <v>159</v>
      </c>
      <c r="B8" s="70" t="s">
        <v>160</v>
      </c>
      <c r="C8" s="70">
        <v>477.2</v>
      </c>
      <c r="D8" s="70">
        <v>254.25</v>
      </c>
      <c r="E8" s="70">
        <v>107.95</v>
      </c>
      <c r="F8" s="70">
        <v>115</v>
      </c>
      <c r="G8" s="69"/>
    </row>
    <row r="9" spans="1:7" ht="12.75" customHeight="1">
      <c r="A9" s="70" t="s">
        <v>161</v>
      </c>
      <c r="B9" s="70" t="s">
        <v>162</v>
      </c>
      <c r="C9" s="70">
        <v>362.2</v>
      </c>
      <c r="D9" s="70">
        <v>254.25</v>
      </c>
      <c r="E9" s="70">
        <v>107.95</v>
      </c>
      <c r="F9" s="70"/>
      <c r="G9" s="69"/>
    </row>
    <row r="10" spans="1:7" ht="12.75" customHeight="1">
      <c r="A10" s="70" t="s">
        <v>163</v>
      </c>
      <c r="B10" s="70" t="s">
        <v>164</v>
      </c>
      <c r="C10" s="70">
        <v>115</v>
      </c>
      <c r="D10" s="127"/>
      <c r="E10" s="70"/>
      <c r="F10" s="70">
        <v>115</v>
      </c>
      <c r="G10" s="69"/>
    </row>
    <row r="11" spans="1:2" ht="12.75" customHeight="1">
      <c r="A11" s="57"/>
      <c r="B11" s="57"/>
    </row>
    <row r="12" ht="12.75" customHeight="1">
      <c r="B12" s="57"/>
    </row>
    <row r="13" ht="12.75" customHeight="1">
      <c r="B13" s="57"/>
    </row>
    <row r="14" ht="12.75" customHeight="1">
      <c r="B14" s="57"/>
    </row>
    <row r="15" ht="12.75" customHeight="1">
      <c r="B15" s="57"/>
    </row>
  </sheetData>
  <sheetProtection/>
  <printOptions horizontalCentered="1"/>
  <pageMargins left="0.59" right="0.59" top="0.79" bottom="0.79" header="0.5" footer="0.5"/>
  <pageSetup fitToHeight="1000" fitToWidth="1"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G34"/>
  <sheetViews>
    <sheetView showGridLines="0" showZeros="0" workbookViewId="0" topLeftCell="A7">
      <selection activeCell="A1" sqref="A1:G34"/>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18" customHeight="1">
      <c r="A1" s="57" t="s">
        <v>24</v>
      </c>
    </row>
    <row r="2" spans="1:7" ht="22.5" customHeight="1">
      <c r="A2" s="76" t="s">
        <v>25</v>
      </c>
      <c r="B2" s="76"/>
      <c r="C2" s="76"/>
      <c r="D2" s="76"/>
      <c r="E2" s="76"/>
      <c r="F2" s="76"/>
      <c r="G2" s="76"/>
    </row>
    <row r="3" ht="12.75" customHeight="1">
      <c r="G3" s="75" t="s">
        <v>49</v>
      </c>
    </row>
    <row r="4" spans="1:7" ht="12.75" customHeight="1">
      <c r="A4" s="80" t="s">
        <v>165</v>
      </c>
      <c r="B4" s="80" t="s">
        <v>166</v>
      </c>
      <c r="C4" s="80" t="s">
        <v>128</v>
      </c>
      <c r="D4" s="80" t="s">
        <v>153</v>
      </c>
      <c r="E4" s="80" t="s">
        <v>154</v>
      </c>
      <c r="F4" s="80" t="s">
        <v>155</v>
      </c>
      <c r="G4" s="80" t="s">
        <v>156</v>
      </c>
    </row>
    <row r="5" spans="1:7" ht="12" customHeight="1">
      <c r="A5" s="67" t="s">
        <v>139</v>
      </c>
      <c r="B5" s="67" t="s">
        <v>139</v>
      </c>
      <c r="C5" s="67">
        <v>1</v>
      </c>
      <c r="D5" s="67">
        <v>2</v>
      </c>
      <c r="E5" s="67">
        <v>3</v>
      </c>
      <c r="F5" s="67">
        <v>4</v>
      </c>
      <c r="G5" s="67" t="s">
        <v>139</v>
      </c>
    </row>
    <row r="6" spans="1:7" ht="9.75" customHeight="1">
      <c r="A6" s="119" t="s">
        <v>128</v>
      </c>
      <c r="B6" s="119"/>
      <c r="C6" s="120">
        <f>C7+C16+C32</f>
        <v>477.20000000000005</v>
      </c>
      <c r="D6" s="120">
        <v>254.25</v>
      </c>
      <c r="E6" s="120">
        <v>107.95</v>
      </c>
      <c r="F6" s="120">
        <v>115</v>
      </c>
      <c r="G6" s="69"/>
    </row>
    <row r="7" spans="1:7" ht="9.75" customHeight="1">
      <c r="A7" s="123" t="s">
        <v>167</v>
      </c>
      <c r="B7" s="123" t="s">
        <v>168</v>
      </c>
      <c r="C7" s="120">
        <v>210.4</v>
      </c>
      <c r="D7" s="120">
        <v>210.4</v>
      </c>
      <c r="E7" s="110">
        <f>SUM(E8:E15)</f>
        <v>0</v>
      </c>
      <c r="F7" s="110">
        <f>SUM(F8:F15)</f>
        <v>0</v>
      </c>
      <c r="G7" s="69"/>
    </row>
    <row r="8" spans="1:7" ht="9.75" customHeight="1">
      <c r="A8" s="121" t="s">
        <v>169</v>
      </c>
      <c r="B8" s="121" t="s">
        <v>170</v>
      </c>
      <c r="C8" s="110">
        <v>99.83</v>
      </c>
      <c r="D8" s="110">
        <v>99.83</v>
      </c>
      <c r="E8" s="110"/>
      <c r="F8" s="69"/>
      <c r="G8" s="128"/>
    </row>
    <row r="9" spans="1:7" ht="9.75" customHeight="1">
      <c r="A9" s="121" t="s">
        <v>171</v>
      </c>
      <c r="B9" s="121" t="s">
        <v>172</v>
      </c>
      <c r="C9" s="110">
        <v>42.71</v>
      </c>
      <c r="D9" s="110">
        <v>42.71</v>
      </c>
      <c r="E9" s="110"/>
      <c r="F9" s="69"/>
      <c r="G9" s="69"/>
    </row>
    <row r="10" spans="1:7" ht="9.75" customHeight="1">
      <c r="A10" s="121" t="s">
        <v>173</v>
      </c>
      <c r="B10" s="121" t="s">
        <v>174</v>
      </c>
      <c r="C10" s="110">
        <v>5.95</v>
      </c>
      <c r="D10" s="110">
        <v>5.95</v>
      </c>
      <c r="E10" s="110"/>
      <c r="F10" s="69"/>
      <c r="G10" s="69"/>
    </row>
    <row r="11" spans="1:7" ht="9.75" customHeight="1">
      <c r="A11" s="122" t="s">
        <v>175</v>
      </c>
      <c r="B11" s="122" t="s">
        <v>176</v>
      </c>
      <c r="C11" s="110">
        <v>2.2</v>
      </c>
      <c r="D11" s="110">
        <v>2.2</v>
      </c>
      <c r="E11" s="110"/>
      <c r="F11" s="69"/>
      <c r="G11" s="69"/>
    </row>
    <row r="12" spans="1:7" ht="9.75" customHeight="1">
      <c r="A12" s="121" t="s">
        <v>177</v>
      </c>
      <c r="B12" s="121" t="s">
        <v>178</v>
      </c>
      <c r="C12" s="110">
        <v>38.34</v>
      </c>
      <c r="D12" s="110">
        <v>38.34</v>
      </c>
      <c r="E12" s="110"/>
      <c r="F12" s="69"/>
      <c r="G12" s="69"/>
    </row>
    <row r="13" spans="1:7" ht="9.75" customHeight="1">
      <c r="A13" s="121" t="s">
        <v>179</v>
      </c>
      <c r="B13" s="121" t="s">
        <v>180</v>
      </c>
      <c r="C13" s="110"/>
      <c r="D13" s="110"/>
      <c r="E13" s="110"/>
      <c r="F13" s="69"/>
      <c r="G13" s="69"/>
    </row>
    <row r="14" spans="1:7" ht="9.75" customHeight="1">
      <c r="A14" s="121" t="s">
        <v>181</v>
      </c>
      <c r="B14" s="121" t="s">
        <v>182</v>
      </c>
      <c r="C14" s="110">
        <v>4</v>
      </c>
      <c r="D14" s="110">
        <v>4</v>
      </c>
      <c r="E14" s="110"/>
      <c r="F14" s="69"/>
      <c r="G14" s="69"/>
    </row>
    <row r="15" spans="1:7" ht="9.75" customHeight="1">
      <c r="A15" s="121" t="s">
        <v>183</v>
      </c>
      <c r="B15" s="121" t="s">
        <v>184</v>
      </c>
      <c r="C15" s="110">
        <v>17.37</v>
      </c>
      <c r="D15" s="110">
        <v>17.37</v>
      </c>
      <c r="E15" s="110"/>
      <c r="F15" s="69"/>
      <c r="G15" s="69"/>
    </row>
    <row r="16" spans="1:7" ht="9.75" customHeight="1">
      <c r="A16" s="123" t="s">
        <v>185</v>
      </c>
      <c r="B16" s="123" t="s">
        <v>186</v>
      </c>
      <c r="C16" s="120">
        <f>SUM(C17:C31)</f>
        <v>222.95000000000002</v>
      </c>
      <c r="D16" s="120">
        <f>SUM(D17:D31)</f>
        <v>0</v>
      </c>
      <c r="E16" s="120">
        <f>SUM(E17:E31)</f>
        <v>107.95</v>
      </c>
      <c r="F16" s="120">
        <f>SUM(F17:F31)</f>
        <v>115</v>
      </c>
      <c r="G16" s="70"/>
    </row>
    <row r="17" spans="1:7" ht="9.75" customHeight="1">
      <c r="A17" s="121" t="s">
        <v>187</v>
      </c>
      <c r="B17" s="121" t="s">
        <v>188</v>
      </c>
      <c r="C17" s="110">
        <f>E17+F17</f>
        <v>19.3</v>
      </c>
      <c r="D17" s="110"/>
      <c r="E17" s="110">
        <v>7.3</v>
      </c>
      <c r="F17" s="110">
        <v>12</v>
      </c>
      <c r="G17" s="70"/>
    </row>
    <row r="18" spans="1:7" ht="24.75" customHeight="1">
      <c r="A18" s="121" t="s">
        <v>189</v>
      </c>
      <c r="B18" s="121" t="s">
        <v>190</v>
      </c>
      <c r="C18" s="110">
        <f aca="true" t="shared" si="0" ref="C18:C31">E18+F18</f>
        <v>60</v>
      </c>
      <c r="D18" s="110"/>
      <c r="E18" s="110">
        <v>10</v>
      </c>
      <c r="F18" s="110">
        <v>50</v>
      </c>
      <c r="G18" s="129" t="s">
        <v>191</v>
      </c>
    </row>
    <row r="19" spans="1:7" ht="9.75" customHeight="1">
      <c r="A19" s="121" t="s">
        <v>192</v>
      </c>
      <c r="B19" s="121" t="s">
        <v>193</v>
      </c>
      <c r="C19" s="110">
        <f t="shared" si="0"/>
        <v>0</v>
      </c>
      <c r="D19" s="110"/>
      <c r="E19" s="110"/>
      <c r="F19" s="110"/>
      <c r="G19" s="70"/>
    </row>
    <row r="20" spans="1:7" ht="9.75" customHeight="1">
      <c r="A20" s="121" t="s">
        <v>194</v>
      </c>
      <c r="B20" s="121" t="s">
        <v>195</v>
      </c>
      <c r="C20" s="110">
        <f t="shared" si="0"/>
        <v>0</v>
      </c>
      <c r="D20" s="110"/>
      <c r="E20" s="110"/>
      <c r="F20" s="110"/>
      <c r="G20" s="70"/>
    </row>
    <row r="21" spans="1:7" ht="34.5" customHeight="1">
      <c r="A21" s="121" t="s">
        <v>196</v>
      </c>
      <c r="B21" s="121" t="s">
        <v>197</v>
      </c>
      <c r="C21" s="110">
        <f t="shared" si="0"/>
        <v>48</v>
      </c>
      <c r="D21" s="110"/>
      <c r="E21" s="110">
        <v>5</v>
      </c>
      <c r="F21" s="110">
        <v>43</v>
      </c>
      <c r="G21" s="129" t="s">
        <v>198</v>
      </c>
    </row>
    <row r="22" spans="1:7" ht="9.75" customHeight="1">
      <c r="A22" s="121" t="s">
        <v>199</v>
      </c>
      <c r="B22" s="121" t="s">
        <v>200</v>
      </c>
      <c r="C22" s="110">
        <f t="shared" si="0"/>
        <v>0</v>
      </c>
      <c r="D22" s="110"/>
      <c r="E22" s="110"/>
      <c r="F22" s="110"/>
      <c r="G22" s="70"/>
    </row>
    <row r="23" spans="1:7" ht="9.75" customHeight="1">
      <c r="A23" s="122" t="s">
        <v>201</v>
      </c>
      <c r="B23" s="122" t="s">
        <v>202</v>
      </c>
      <c r="C23" s="110">
        <f t="shared" si="0"/>
        <v>0</v>
      </c>
      <c r="D23" s="110"/>
      <c r="E23" s="110"/>
      <c r="F23" s="110"/>
      <c r="G23" s="70"/>
    </row>
    <row r="24" spans="1:7" ht="9.75" customHeight="1">
      <c r="A24" s="121" t="s">
        <v>203</v>
      </c>
      <c r="B24" s="121" t="s">
        <v>204</v>
      </c>
      <c r="C24" s="110">
        <f t="shared" si="0"/>
        <v>8</v>
      </c>
      <c r="D24" s="110"/>
      <c r="E24" s="110">
        <v>8</v>
      </c>
      <c r="F24" s="110"/>
      <c r="G24" s="70"/>
    </row>
    <row r="25" spans="1:7" ht="9.75" customHeight="1">
      <c r="A25" s="121" t="s">
        <v>205</v>
      </c>
      <c r="B25" s="121" t="s">
        <v>206</v>
      </c>
      <c r="C25" s="110">
        <f t="shared" si="0"/>
        <v>0</v>
      </c>
      <c r="D25" s="110"/>
      <c r="E25" s="110"/>
      <c r="F25" s="110"/>
      <c r="G25" s="70"/>
    </row>
    <row r="26" spans="1:7" ht="9.75" customHeight="1">
      <c r="A26" s="121" t="s">
        <v>207</v>
      </c>
      <c r="B26" s="121" t="s">
        <v>208</v>
      </c>
      <c r="C26" s="110">
        <f t="shared" si="0"/>
        <v>0</v>
      </c>
      <c r="D26" s="110"/>
      <c r="E26" s="110"/>
      <c r="F26" s="110"/>
      <c r="G26" s="70"/>
    </row>
    <row r="27" spans="1:7" ht="9.75" customHeight="1">
      <c r="A27" s="122" t="s">
        <v>209</v>
      </c>
      <c r="B27" s="122" t="s">
        <v>210</v>
      </c>
      <c r="C27" s="110">
        <f t="shared" si="0"/>
        <v>0</v>
      </c>
      <c r="D27" s="110"/>
      <c r="E27" s="110"/>
      <c r="F27" s="110"/>
      <c r="G27" s="70"/>
    </row>
    <row r="28" spans="1:7" ht="9.75" customHeight="1">
      <c r="A28" s="121" t="s">
        <v>211</v>
      </c>
      <c r="B28" s="121" t="s">
        <v>212</v>
      </c>
      <c r="C28" s="110">
        <f t="shared" si="0"/>
        <v>3.69</v>
      </c>
      <c r="D28" s="110"/>
      <c r="E28" s="110">
        <v>3.69</v>
      </c>
      <c r="F28" s="110"/>
      <c r="G28" s="70"/>
    </row>
    <row r="29" spans="1:7" ht="9.75" customHeight="1">
      <c r="A29" s="121" t="s">
        <v>213</v>
      </c>
      <c r="B29" s="121" t="s">
        <v>214</v>
      </c>
      <c r="C29" s="110">
        <f t="shared" si="0"/>
        <v>16</v>
      </c>
      <c r="D29" s="110"/>
      <c r="E29" s="110">
        <v>16</v>
      </c>
      <c r="F29" s="110"/>
      <c r="G29" s="70"/>
    </row>
    <row r="30" spans="1:7" ht="9.75" customHeight="1">
      <c r="A30" s="121" t="s">
        <v>215</v>
      </c>
      <c r="B30" s="121" t="s">
        <v>216</v>
      </c>
      <c r="C30" s="110">
        <f t="shared" si="0"/>
        <v>14.46</v>
      </c>
      <c r="D30" s="110"/>
      <c r="E30" s="110">
        <v>14.46</v>
      </c>
      <c r="F30" s="110"/>
      <c r="G30" s="70"/>
    </row>
    <row r="31" spans="1:7" ht="9.75" customHeight="1">
      <c r="A31" s="122" t="s">
        <v>217</v>
      </c>
      <c r="B31" s="122" t="s">
        <v>218</v>
      </c>
      <c r="C31" s="110">
        <f t="shared" si="0"/>
        <v>53.5</v>
      </c>
      <c r="D31" s="110"/>
      <c r="E31" s="110">
        <v>43.5</v>
      </c>
      <c r="F31" s="110">
        <v>10</v>
      </c>
      <c r="G31" s="70" t="s">
        <v>219</v>
      </c>
    </row>
    <row r="32" spans="1:7" ht="9.75" customHeight="1">
      <c r="A32" s="123" t="s">
        <v>220</v>
      </c>
      <c r="B32" s="123" t="s">
        <v>221</v>
      </c>
      <c r="C32" s="120">
        <v>43.85</v>
      </c>
      <c r="D32" s="120">
        <v>43.85</v>
      </c>
      <c r="E32" s="120">
        <f>SUM(E33:E34)</f>
        <v>0</v>
      </c>
      <c r="F32" s="120">
        <f>SUM(F33:F34)</f>
        <v>0</v>
      </c>
      <c r="G32" s="70"/>
    </row>
    <row r="33" spans="1:7" ht="9.75" customHeight="1">
      <c r="A33" s="121" t="s">
        <v>222</v>
      </c>
      <c r="B33" s="121" t="s">
        <v>223</v>
      </c>
      <c r="C33" s="110">
        <v>40.9592</v>
      </c>
      <c r="D33" s="110">
        <v>40.9592</v>
      </c>
      <c r="E33" s="70"/>
      <c r="F33" s="70"/>
      <c r="G33" s="70"/>
    </row>
    <row r="34" spans="1:7" ht="9.75" customHeight="1">
      <c r="A34" s="121" t="s">
        <v>224</v>
      </c>
      <c r="B34" s="121" t="s">
        <v>225</v>
      </c>
      <c r="C34" s="110">
        <v>2.8908</v>
      </c>
      <c r="D34" s="110">
        <v>2.8908</v>
      </c>
      <c r="E34" s="70"/>
      <c r="F34" s="70"/>
      <c r="G34" s="70"/>
    </row>
  </sheetData>
  <sheetProtection/>
  <printOptions horizontalCentered="1"/>
  <pageMargins left="0.59" right="0.59" top="0.79" bottom="0.79" header="0.5" footer="0.5"/>
  <pageSetup fitToHeight="1000" fitToWidth="1" orientation="landscape" paperSize="9"/>
  <ignoredErrors>
    <ignoredError sqref="D16" formulaRange="1"/>
  </ignoredErrors>
</worksheet>
</file>

<file path=xl/worksheets/sheet9.xml><?xml version="1.0" encoding="utf-8"?>
<worksheet xmlns="http://schemas.openxmlformats.org/spreadsheetml/2006/main" xmlns:r="http://schemas.openxmlformats.org/officeDocument/2006/relationships">
  <sheetPr>
    <pageSetUpPr fitToPage="1"/>
  </sheetPr>
  <dimension ref="A1:F13"/>
  <sheetViews>
    <sheetView showGridLines="0" showZeros="0" workbookViewId="0" topLeftCell="A1">
      <selection activeCell="C9" sqref="C9"/>
    </sheetView>
  </sheetViews>
  <sheetFormatPr defaultColWidth="9.16015625" defaultRowHeight="12.75" customHeight="1"/>
  <cols>
    <col min="1" max="1" width="21.33203125" style="0" customWidth="1"/>
    <col min="2" max="2" width="34.33203125" style="0" customWidth="1"/>
    <col min="3" max="6" width="21.33203125" style="0" customWidth="1"/>
  </cols>
  <sheetData>
    <row r="1" ht="30" customHeight="1">
      <c r="A1" s="57" t="s">
        <v>27</v>
      </c>
    </row>
    <row r="2" spans="1:6" ht="28.5" customHeight="1">
      <c r="A2" s="76" t="s">
        <v>226</v>
      </c>
      <c r="B2" s="76"/>
      <c r="C2" s="76"/>
      <c r="D2" s="76"/>
      <c r="E2" s="76"/>
      <c r="F2" s="76"/>
    </row>
    <row r="3" ht="22.5" customHeight="1">
      <c r="F3" s="75" t="s">
        <v>49</v>
      </c>
    </row>
    <row r="4" spans="1:6" ht="22.5" customHeight="1">
      <c r="A4" s="80" t="s">
        <v>151</v>
      </c>
      <c r="B4" s="80" t="s">
        <v>152</v>
      </c>
      <c r="C4" s="80" t="s">
        <v>128</v>
      </c>
      <c r="D4" s="80" t="s">
        <v>153</v>
      </c>
      <c r="E4" s="80" t="s">
        <v>154</v>
      </c>
      <c r="F4" s="80" t="s">
        <v>156</v>
      </c>
    </row>
    <row r="5" spans="1:6" ht="15.75" customHeight="1">
      <c r="A5" s="67" t="s">
        <v>139</v>
      </c>
      <c r="B5" s="67" t="s">
        <v>139</v>
      </c>
      <c r="C5" s="67">
        <v>1</v>
      </c>
      <c r="D5" s="67">
        <v>2</v>
      </c>
      <c r="E5" s="67">
        <v>3</v>
      </c>
      <c r="F5" s="67" t="s">
        <v>139</v>
      </c>
    </row>
    <row r="6" spans="1:6" ht="12.75" customHeight="1">
      <c r="A6" s="119" t="s">
        <v>128</v>
      </c>
      <c r="B6" s="124"/>
      <c r="C6" s="110">
        <f>C7</f>
        <v>362.2</v>
      </c>
      <c r="D6" s="110">
        <f>D7</f>
        <v>254.25</v>
      </c>
      <c r="E6" s="110">
        <f>E7</f>
        <v>107.95</v>
      </c>
      <c r="F6" s="110"/>
    </row>
    <row r="7" spans="1:6" ht="12.75" customHeight="1">
      <c r="A7" s="70" t="s">
        <v>157</v>
      </c>
      <c r="B7" s="70" t="s">
        <v>158</v>
      </c>
      <c r="C7" s="70">
        <v>362.2</v>
      </c>
      <c r="D7" s="70">
        <v>254.25</v>
      </c>
      <c r="E7" s="70">
        <v>107.95</v>
      </c>
      <c r="F7" s="110"/>
    </row>
    <row r="8" spans="1:6" ht="12.75" customHeight="1">
      <c r="A8" s="70" t="s">
        <v>159</v>
      </c>
      <c r="B8" s="70" t="s">
        <v>160</v>
      </c>
      <c r="C8" s="70">
        <v>362.2</v>
      </c>
      <c r="D8" s="70">
        <v>254.25</v>
      </c>
      <c r="E8" s="70">
        <v>107.95</v>
      </c>
      <c r="F8" s="125"/>
    </row>
    <row r="9" spans="1:6" ht="12.75" customHeight="1">
      <c r="A9" s="70" t="s">
        <v>161</v>
      </c>
      <c r="B9" s="70" t="s">
        <v>162</v>
      </c>
      <c r="C9" s="70">
        <v>362.2</v>
      </c>
      <c r="D9" s="70">
        <v>254.25</v>
      </c>
      <c r="E9" s="70">
        <v>107.95</v>
      </c>
      <c r="F9" s="125"/>
    </row>
    <row r="10" spans="1:6" ht="12.75" customHeight="1">
      <c r="A10" s="126"/>
      <c r="B10" s="70"/>
      <c r="C10" s="70"/>
      <c r="D10" s="127"/>
      <c r="E10" s="70"/>
      <c r="F10" s="125"/>
    </row>
    <row r="11" ht="12.75" customHeight="1">
      <c r="B11" s="57"/>
    </row>
    <row r="12" ht="12.75" customHeight="1">
      <c r="B12" s="57"/>
    </row>
    <row r="13" ht="12.75" customHeight="1">
      <c r="B13" s="57"/>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LJG</cp:lastModifiedBy>
  <cp:lastPrinted>2018-06-25T02:19:21Z</cp:lastPrinted>
  <dcterms:created xsi:type="dcterms:W3CDTF">2018-01-09T01:56:11Z</dcterms:created>
  <dcterms:modified xsi:type="dcterms:W3CDTF">2019-02-12T01:01:12Z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y fmtid="{D5CDD505-2E9C-101B-9397-08002B2CF9AE}" pid="4" name="KSORubyTemplate">
    <vt:lpwstr>11</vt:lpwstr>
  </property>
</Properties>
</file>