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'表10-部门综合预算专项业务经费支出表'!$A$1:$D$14</definedName>
    <definedName name="_xlnm.Print_Area" localSheetId="12">'表11-部门综合预算政府采购（资产配置、购买服务）预算表'!$A$1:$N$12</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'表1-部门综合预算收支总表'!$A$1:$F$41</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'表4-部门综合预算财政拨款收支总表'!$A$1:$F$39</definedName>
    <definedName name="_xlnm.Print_Area" localSheetId="6">'表5-部门综合预算一般公共预算支出明细表（按功能科目分）'!$A$1:$G$16</definedName>
    <definedName name="_xlnm.Print_Area" localSheetId="7">'表6-部门综合预算一般公共预算支出明细表（按经济分类科目分）'!$A$1:$G$23</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'表8-部门综合预一般公共预算基本支出明细表（按经济分类科目分）'!$A$1:$F$23</definedName>
    <definedName name="_xlnm.Print_Area" localSheetId="10">'表9-部门综合预算政府性基金收支表'!$A$1:$F$25</definedName>
    <definedName name="_xlnm.Print_Area" localSheetId="0">'封面'!$A$1:$A$12</definedName>
    <definedName name="_xlnm.Print_Area" localSheetId="1">'目录'!$A$1:$L$20</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<sst xmlns="http://schemas.openxmlformats.org/spreadsheetml/2006/main" count="884" uniqueCount="359">
  <si>
    <t>附件2</t>
  </si>
  <si>
    <t>2018年部门综合预算公开报表</t>
  </si>
  <si>
    <t xml:space="preserve">                部门名称：神木市司法局</t>
  </si>
  <si>
    <t xml:space="preserve">                保密审查情况：已审查</t>
  </si>
  <si>
    <t xml:space="preserve">                部门主要负责人审签情况： 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</si>
  <si>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</si>
  <si>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</si>
  <si>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</si>
  <si>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</si>
  <si>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</si>
  <si>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</si>
  <si>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</si>
  <si>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</si>
  <si>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</si>
  <si>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</si>
  <si>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</si>
  <si>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</si>
  <si>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</si>
  <si>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</si>
  <si>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</si>
  <si>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</si>
  <si>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</si>
  <si>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</si>
  <si>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</si>
  <si>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</si>
  <si>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</si>
  <si>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</si>
  <si>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</si>
  <si>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</si>
  <si>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</si>
  <si>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本部门未做政府性基金预算</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</si>
  <si>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</si>
  <si>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</si>
  <si>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</si>
  <si>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</si>
  <si>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</si>
  <si>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</si>
  <si>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</si>
  <si>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</si>
  <si>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我单位无相关项目，因此暂时未开展绩效目标评审工作</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</si>
  <si>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</si>
  <si>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</si>
  <si>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</si>
  <si>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</si>
  <si>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</si>
  <si>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</si>
  <si>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</si>
  <si>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</si>
  <si>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</si>
  <si>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</si>
  <si>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</si>
  <si>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</si>
  <si>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</si>
  <si>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</si>
  <si>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</si>
  <si>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</si>
  <si>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</si>
  <si>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</si>
  <si>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</si>
  <si>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</si>
  <si>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</si>
  <si>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</si>
  <si>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</si>
  <si>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</si>
  <si>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</si>
  <si>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</si>
  <si>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</si>
  <si>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</si>
  <si>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</si>
  <si>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</si>
  <si>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</si>
  <si>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</si>
  <si>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</si>
  <si>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</si>
  <si>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</si>
  <si>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</si>
  <si>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</si>
  <si>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</si>
  <si>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</si>
  <si>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</si>
  <si>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</si>
  <si>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</si>
  <si>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</si>
  <si>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</si>
  <si>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</si>
  <si>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</si>
  <si>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</si>
  <si>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</si>
  <si>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</si>
  <si>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</si>
  <si>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</si>
  <si>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</si>
  <si>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</si>
  <si>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</si>
  <si>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</si>
  <si>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</si>
  <si>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</si>
  <si>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</si>
  <si>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</si>
  <si>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</si>
  <si>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</si>
  <si>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</si>
  <si>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</si>
  <si>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</si>
  <si>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</si>
  <si>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</si>
  <si>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</si>
  <si>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</si>
  <si>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</si>
  <si>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</si>
  <si>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</si>
  <si>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</si>
  <si>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</si>
  <si>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</si>
  <si>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</si>
  <si>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</si>
  <si>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</si>
  <si>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</si>
  <si>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</si>
  <si>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</si>
  <si>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</si>
  <si>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</si>
  <si>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</si>
  <si>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</si>
  <si>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</si>
  <si>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</si>
  <si>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</si>
  <si>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</si>
  <si>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</si>
  <si>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</si>
  <si>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</si>
  <si>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</si>
  <si>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</si>
  <si>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</si>
  <si>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</si>
  <si>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</si>
  <si>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</si>
  <si>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</si>
  <si>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神木市司法局</t>
  </si>
  <si>
    <t>神木市法律援助中心</t>
  </si>
  <si>
    <t>神木市公证处</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</si>
  <si>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</si>
  <si>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</si>
  <si>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</si>
  <si>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</si>
  <si>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</si>
  <si>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</si>
  <si>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</si>
  <si>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</si>
  <si>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</si>
  <si>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</si>
  <si>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</si>
  <si>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</si>
  <si>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</si>
  <si>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</si>
  <si>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</si>
  <si>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2040601</t>
  </si>
  <si>
    <t>行政运行</t>
  </si>
  <si>
    <t>2040650</t>
  </si>
  <si>
    <t>事业运行</t>
  </si>
  <si>
    <t>2040604</t>
  </si>
  <si>
    <t>基层司法业务</t>
  </si>
  <si>
    <t>2040605</t>
  </si>
  <si>
    <t>普法宣传</t>
  </si>
  <si>
    <t>2040607</t>
  </si>
  <si>
    <t>法律援助</t>
  </si>
  <si>
    <t>2040610</t>
  </si>
  <si>
    <t>社区矫正</t>
  </si>
  <si>
    <t>2040699</t>
  </si>
  <si>
    <t>其他司法支出</t>
  </si>
  <si>
    <t>经济科目编码</t>
  </si>
  <si>
    <t>经济科目名称</t>
  </si>
  <si>
    <t>工资福利支出</t>
  </si>
  <si>
    <t>基本工资</t>
  </si>
  <si>
    <t>津贴补贴</t>
  </si>
  <si>
    <t>奖金</t>
  </si>
  <si>
    <t>绩效工资</t>
  </si>
  <si>
    <t>其他工资福利支出</t>
  </si>
  <si>
    <t>商品服务支出</t>
  </si>
  <si>
    <t>办公费</t>
  </si>
  <si>
    <t>电费</t>
  </si>
  <si>
    <t>差旅费</t>
  </si>
  <si>
    <t>公务接待费</t>
  </si>
  <si>
    <t>工会经费</t>
  </si>
  <si>
    <t>公务用车运行维护费</t>
  </si>
  <si>
    <t>其他交通费用</t>
  </si>
  <si>
    <t>其他商品服务支出</t>
  </si>
  <si>
    <t>对个人和家庭的补助</t>
  </si>
  <si>
    <t>离休费</t>
  </si>
  <si>
    <t>其他对个人和家庭的补助</t>
  </si>
  <si>
    <t>资本性支出</t>
  </si>
  <si>
    <t>基础设施建设</t>
  </si>
  <si>
    <t>其他支出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</si>
  <si>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</si>
  <si>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</si>
  <si>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</si>
  <si>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</si>
  <si>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</si>
  <si>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</si>
  <si>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</si>
  <si>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</si>
  <si>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</si>
  <si>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</si>
  <si>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</si>
  <si>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</si>
  <si>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</si>
  <si>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</si>
  <si>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</si>
  <si>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</si>
  <si>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</si>
  <si>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</si>
  <si>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</si>
  <si>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</si>
  <si>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</si>
  <si>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</si>
  <si>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</si>
  <si>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</si>
  <si>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</si>
  <si>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</si>
  <si>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</si>
  <si>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</si>
  <si>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</si>
  <si>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</si>
  <si>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</si>
  <si>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</si>
  <si>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</si>
  <si>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</si>
  <si>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</si>
  <si>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</si>
  <si>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</si>
  <si>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司法事业费</t>
  </si>
  <si>
    <t>宣传书籍和物资</t>
  </si>
  <si>
    <t>社区矫正工作经费</t>
  </si>
  <si>
    <t>矫正人员管理费用</t>
  </si>
  <si>
    <t>人民调解委员会业务费</t>
  </si>
  <si>
    <t>调解员调解费用</t>
  </si>
  <si>
    <t>2017年中省政法转移支付办案（业务）经费</t>
  </si>
  <si>
    <t>矫正人员管理费用及普法费用</t>
  </si>
  <si>
    <t>2017年中省政法转移支付（业务）经费</t>
  </si>
  <si>
    <t>2017年中省政法转移支付司法行政业务装备自定义采购经费</t>
  </si>
  <si>
    <t>司法装备费用</t>
  </si>
  <si>
    <t>2017年中省政法转移支付（装备）经费</t>
  </si>
  <si>
    <t>法律援助案件补助经费</t>
  </si>
  <si>
    <t>法律援助补助经费</t>
  </si>
  <si>
    <t>科目编码</t>
  </si>
  <si>
    <t>采购项目</t>
  </si>
  <si>
    <t>采购目录</t>
  </si>
  <si>
    <t>购买服务内容</t>
  </si>
  <si>
    <t>规格型号</t>
  </si>
  <si>
    <t>数量</t>
  </si>
  <si>
    <t>实施采购时间</t>
  </si>
  <si>
    <t>预算金额</t>
  </si>
  <si>
    <t>说明</t>
  </si>
  <si>
    <t>类</t>
  </si>
  <si>
    <t>款</t>
  </si>
  <si>
    <t>项</t>
  </si>
  <si>
    <t>204</t>
  </si>
  <si>
    <t>06</t>
  </si>
  <si>
    <t>05</t>
  </si>
  <si>
    <t>203001</t>
  </si>
  <si>
    <t>[普法宣传经费][普法宣传][其他商品和服务类项目]</t>
  </si>
  <si>
    <t>广告服务</t>
  </si>
  <si>
    <t>LED、宣传品等</t>
  </si>
  <si>
    <t>[普法宣传经费][普法宣传][印刷费]</t>
  </si>
  <si>
    <t>其他印刷品</t>
  </si>
  <si>
    <t>宣传品等</t>
  </si>
  <si>
    <t>普法文艺演出、法治廉政文化小品大赛</t>
  </si>
  <si>
    <t>普法活动</t>
  </si>
  <si>
    <t>劳务</t>
  </si>
  <si>
    <t>10</t>
  </si>
  <si>
    <t>矫正网络设备、运行费</t>
  </si>
  <si>
    <t>矫正设备及使用费</t>
  </si>
  <si>
    <t>2017年</t>
  </si>
  <si>
    <t>2018年</t>
  </si>
  <si>
    <t>增减变化情况</t>
  </si>
  <si>
    <t>一般公共预算拨款安排的“三公”经费预算</t>
  </si>
  <si>
    <t>会议费</t>
  </si>
  <si>
    <t>培训费</t>
  </si>
  <si>
    <t>因公出国（境）费用</t>
  </si>
  <si>
    <t>公务用车购置及运行维护费</t>
  </si>
  <si>
    <t>公务用车购置费</t>
  </si>
  <si>
    <t>19=10-1</t>
  </si>
  <si>
    <t>20=11-2</t>
  </si>
  <si>
    <t>21=12-3</t>
  </si>
  <si>
    <t>22=13-4</t>
  </si>
  <si>
    <t>23=14-5</t>
  </si>
  <si>
    <t>24=15-6</t>
  </si>
  <si>
    <t>25=16-7</t>
  </si>
  <si>
    <t>26=17-8</t>
  </si>
  <si>
    <t>27=18-9</t>
  </si>
  <si>
    <t>0.00</t>
  </si>
  <si>
    <t>203003</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</si>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</sst>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00"/>
  </numFmts>
  <fonts count="60">
    <font>
      <sz val="9"/>
      <name val="宋体"/>
      <family val="0"/>
    </font>
    <font>
      <sz val="11"/>
      <name val="宋体"/>
      <family val="0"/>
    </font>
    <font>
      <b/>
      <sz val="12"/>
      <name val="宋体"/>
      <family val="0"/>
    </font>
    <font>
      <sz val="10"/>
      <name val="宋体"/>
      <family val="0"/>
    </font>
    <font>
      <sz val="6"/>
      <name val="宋体"/>
      <family val="0"/>
    </font>
    <font>
      <sz val="12"/>
      <name val="宋体"/>
      <family val="0"/>
    </font>
    <font>
      <sz val="12"/>
      <name val="黑体"/>
      <family val="3"/>
    </font>
    <font>
      <b/>
      <sz val="16"/>
      <name val="宋体"/>
      <family val="0"/>
    </font>
    <font>
      <sz val="11"/>
      <color indexed="8"/>
      <name val="宋体"/>
      <family val="0"/>
    </font>
    <font>
      <b/>
      <sz val="15"/>
      <name val="宋体"/>
      <family val="0"/>
    </font>
    <font>
      <b/>
      <sz val="9"/>
      <name val="宋体"/>
      <family val="0"/>
    </font>
    <font>
      <sz val="18"/>
      <name val="宋体"/>
      <family val="0"/>
    </font>
    <font>
      <sz val="11"/>
      <color indexed="8"/>
      <name val="仿宋"/>
      <family val="3"/>
    </font>
    <font>
      <sz val="48"/>
      <name val="宋体"/>
      <family val="0"/>
    </font>
    <font>
      <b/>
      <sz val="20"/>
      <name val="宋体"/>
      <family val="0"/>
    </font>
    <font>
      <sz val="11"/>
      <color indexed="10"/>
      <name val="宋体"/>
      <family val="0"/>
    </font>
    <font>
      <b/>
      <sz val="10"/>
      <name val="Arial"/>
      <family val="2"/>
    </font>
    <font>
      <u val="single"/>
      <sz val="11"/>
      <color indexed="20"/>
      <name val="宋体"/>
      <family val="0"/>
    </font>
    <font>
      <sz val="11"/>
      <color indexed="17"/>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b/>
      <sz val="11"/>
      <color indexed="8"/>
      <name val="宋体"/>
      <family val="0"/>
    </font>
    <font>
      <b/>
      <sz val="11"/>
      <color indexed="63"/>
      <name val="宋体"/>
      <family val="0"/>
    </font>
    <font>
      <i/>
      <sz val="11"/>
      <color indexed="23"/>
      <name val="宋体"/>
      <family val="0"/>
    </font>
    <font>
      <u val="single"/>
      <sz val="11"/>
      <color indexed="12"/>
      <name val="宋体"/>
      <family val="0"/>
    </font>
    <font>
      <b/>
      <sz val="11"/>
      <color indexed="9"/>
      <name val="宋体"/>
      <family val="0"/>
    </font>
    <font>
      <b/>
      <sz val="11"/>
      <color indexed="54"/>
      <name val="宋体"/>
      <family val="0"/>
    </font>
    <font>
      <b/>
      <sz val="18"/>
      <color indexed="54"/>
      <name val="宋体"/>
      <family val="0"/>
    </font>
    <font>
      <b/>
      <sz val="15"/>
      <color indexed="54"/>
      <name val="宋体"/>
      <family val="0"/>
    </font>
    <font>
      <b/>
      <sz val="11"/>
      <color indexed="53"/>
      <name val="宋体"/>
      <family val="0"/>
    </font>
    <font>
      <b/>
      <sz val="13"/>
      <color indexed="54"/>
      <name val="宋体"/>
      <family val="0"/>
    </font>
    <font>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6"/>
      <name val="Calibri Light"/>
      <family val="0"/>
    </font>
    <font>
      <sz val="12"/>
      <name val="Calibri"/>
      <family val="0"/>
    </font>
    <font>
      <sz val="10"/>
      <name val="Calibri"/>
      <family val="0"/>
    </font>
    <font>
      <sz val="11"/>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bottom style="thin">
        <color indexed="8"/>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16" fillId="0" borderId="0" applyFont="0" applyFill="0" applyBorder="0" applyAlignment="0" applyProtection="0"/>
    <xf numFmtId="178"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6"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5" fillId="0" borderId="0">
      <alignment/>
      <protection/>
    </xf>
  </cellStyleXfs>
  <cellXfs count="17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3" fillId="0" borderId="10" xfId="0" applyNumberFormat="1" applyFont="1" applyFill="1" applyBorder="1" applyAlignment="1">
      <alignment horizontal="left" vertical="center" shrinkToFit="1"/>
    </xf>
    <xf numFmtId="0" fontId="56" fillId="0" borderId="10" xfId="0" applyNumberFormat="1" applyFont="1" applyFill="1" applyBorder="1" applyAlignment="1">
      <alignment horizontal="left" vertical="center" shrinkToFit="1"/>
    </xf>
    <xf numFmtId="0" fontId="1" fillId="0" borderId="0" xfId="0" applyFont="1" applyBorder="1" applyAlignment="1">
      <alignment horizontal="center" vertical="center" wrapText="1"/>
    </xf>
    <xf numFmtId="0" fontId="0" fillId="0" borderId="0" xfId="0" applyBorder="1" applyAlignment="1">
      <alignment/>
    </xf>
    <xf numFmtId="0" fontId="5" fillId="0" borderId="0" xfId="63" applyAlignment="1">
      <alignment vertical="center" wrapText="1"/>
      <protection/>
    </xf>
    <xf numFmtId="0" fontId="57" fillId="0" borderId="0" xfId="63" applyFont="1" applyAlignment="1">
      <alignment vertical="center"/>
      <protection/>
    </xf>
    <xf numFmtId="0" fontId="6" fillId="0" borderId="0" xfId="63" applyFont="1" applyAlignment="1">
      <alignment vertical="center" wrapText="1"/>
      <protection/>
    </xf>
    <xf numFmtId="0" fontId="7" fillId="0" borderId="0" xfId="63" applyFont="1" applyAlignment="1">
      <alignment horizontal="center" vertical="center" wrapText="1"/>
      <protection/>
    </xf>
    <xf numFmtId="0" fontId="5" fillId="0" borderId="0" xfId="63" applyFont="1" applyAlignment="1">
      <alignment horizontal="center" vertical="center" wrapText="1"/>
      <protection/>
    </xf>
    <xf numFmtId="0" fontId="5" fillId="0" borderId="11" xfId="63" applyFont="1" applyBorder="1" applyAlignment="1">
      <alignment vertical="center"/>
      <protection/>
    </xf>
    <xf numFmtId="0" fontId="5" fillId="0" borderId="11" xfId="63" applyFont="1" applyBorder="1" applyAlignment="1">
      <alignment vertical="center" wrapText="1"/>
      <protection/>
    </xf>
    <xf numFmtId="0" fontId="5" fillId="0" borderId="0" xfId="63" applyFont="1" applyBorder="1" applyAlignment="1">
      <alignment vertical="center" wrapText="1"/>
      <protection/>
    </xf>
    <xf numFmtId="0" fontId="5" fillId="0" borderId="12" xfId="63" applyBorder="1" applyAlignment="1">
      <alignment horizontal="center" vertical="center" wrapText="1"/>
      <protection/>
    </xf>
    <xf numFmtId="0" fontId="5" fillId="0" borderId="13" xfId="63" applyBorder="1" applyAlignment="1">
      <alignment horizontal="center" vertical="center" wrapText="1"/>
      <protection/>
    </xf>
    <xf numFmtId="0" fontId="5" fillId="0" borderId="9" xfId="63"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8" fillId="0" borderId="16" xfId="0" applyFont="1" applyFill="1" applyBorder="1" applyAlignment="1">
      <alignment vertical="center"/>
    </xf>
    <xf numFmtId="0" fontId="8" fillId="0" borderId="17" xfId="0" applyFont="1" applyFill="1" applyBorder="1" applyAlignment="1">
      <alignment vertical="center"/>
    </xf>
    <xf numFmtId="0" fontId="5" fillId="0" borderId="9" xfId="63" applyFont="1" applyBorder="1" applyAlignment="1">
      <alignment vertical="center" wrapText="1"/>
      <protection/>
    </xf>
    <xf numFmtId="0" fontId="5" fillId="0" borderId="15" xfId="63" applyFont="1" applyBorder="1" applyAlignment="1">
      <alignment horizontal="left" vertical="center" wrapText="1"/>
      <protection/>
    </xf>
    <xf numFmtId="0" fontId="5" fillId="0" borderId="16" xfId="63" applyFont="1" applyBorder="1" applyAlignment="1">
      <alignment horizontal="left" vertical="center" wrapText="1"/>
      <protection/>
    </xf>
    <xf numFmtId="0" fontId="5" fillId="0" borderId="12" xfId="63" applyBorder="1" applyAlignment="1">
      <alignment horizontal="right" vertical="center" wrapText="1"/>
      <protection/>
    </xf>
    <xf numFmtId="0" fontId="8" fillId="0" borderId="18" xfId="0" applyFont="1" applyFill="1" applyBorder="1" applyAlignment="1">
      <alignment vertical="center"/>
    </xf>
    <xf numFmtId="0" fontId="8" fillId="0" borderId="0" xfId="0" applyFont="1" applyFill="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11" xfId="0" applyFont="1" applyFill="1" applyBorder="1" applyAlignment="1">
      <alignment vertical="center"/>
    </xf>
    <xf numFmtId="0" fontId="8" fillId="0" borderId="21" xfId="0" applyFont="1" applyFill="1" applyBorder="1" applyAlignment="1">
      <alignment vertical="center"/>
    </xf>
    <xf numFmtId="0" fontId="5" fillId="0" borderId="22" xfId="63" applyBorder="1" applyAlignment="1">
      <alignment horizontal="center" vertical="center" wrapText="1"/>
      <protection/>
    </xf>
    <xf numFmtId="0" fontId="5" fillId="0" borderId="22" xfId="63" applyFont="1" applyBorder="1" applyAlignment="1">
      <alignment horizontal="left" vertical="top" wrapText="1"/>
      <protection/>
    </xf>
    <xf numFmtId="0" fontId="5" fillId="0" borderId="15" xfId="63" applyFont="1" applyBorder="1" applyAlignment="1">
      <alignment horizontal="left" vertical="top" wrapText="1"/>
      <protection/>
    </xf>
    <xf numFmtId="0" fontId="5" fillId="0" borderId="16" xfId="63" applyFont="1" applyBorder="1" applyAlignment="1">
      <alignment horizontal="left" vertical="top" wrapText="1"/>
      <protection/>
    </xf>
    <xf numFmtId="0" fontId="5" fillId="0" borderId="16" xfId="63" applyBorder="1" applyAlignment="1">
      <alignment horizontal="left" vertical="top" wrapText="1"/>
      <protection/>
    </xf>
    <xf numFmtId="0" fontId="3" fillId="0" borderId="9" xfId="63" applyFont="1" applyBorder="1" applyAlignment="1">
      <alignment horizontal="center" vertical="center" wrapText="1"/>
      <protection/>
    </xf>
    <xf numFmtId="0" fontId="5" fillId="0" borderId="9" xfId="63" applyBorder="1" applyAlignment="1">
      <alignment vertical="center" wrapText="1"/>
      <protection/>
    </xf>
    <xf numFmtId="0" fontId="5" fillId="0" borderId="9" xfId="63" applyFont="1" applyBorder="1" applyAlignment="1">
      <alignment horizontal="left" vertical="center" wrapText="1"/>
      <protection/>
    </xf>
    <xf numFmtId="0" fontId="3" fillId="0" borderId="0" xfId="63" applyNumberFormat="1" applyFont="1" applyFill="1" applyBorder="1" applyAlignment="1">
      <alignment vertical="center" wrapText="1"/>
      <protection/>
    </xf>
    <xf numFmtId="0" fontId="5" fillId="0" borderId="14" xfId="63" applyBorder="1" applyAlignment="1">
      <alignment horizontal="right" vertical="center" wrapText="1"/>
      <protection/>
    </xf>
    <xf numFmtId="0" fontId="5" fillId="0" borderId="17" xfId="63" applyBorder="1" applyAlignment="1">
      <alignment horizontal="left" vertical="top" wrapText="1"/>
      <protection/>
    </xf>
    <xf numFmtId="0" fontId="5" fillId="0" borderId="0" xfId="63" applyAlignment="1">
      <alignment vertical="center"/>
      <protection/>
    </xf>
    <xf numFmtId="0" fontId="3" fillId="0" borderId="0" xfId="63" applyFont="1" applyAlignment="1">
      <alignment vertical="center" wrapText="1"/>
      <protection/>
    </xf>
    <xf numFmtId="0" fontId="6" fillId="0" borderId="0" xfId="63" applyFont="1" applyAlignment="1">
      <alignment vertical="center"/>
      <protection/>
    </xf>
    <xf numFmtId="0" fontId="5" fillId="0" borderId="0" xfId="63" applyFont="1" applyAlignment="1">
      <alignment vertical="center"/>
      <protection/>
    </xf>
    <xf numFmtId="0" fontId="5" fillId="0" borderId="9" xfId="63" applyFont="1" applyBorder="1" applyAlignment="1">
      <alignment horizontal="left" vertical="top" wrapText="1"/>
      <protection/>
    </xf>
    <xf numFmtId="0" fontId="5" fillId="0" borderId="9" xfId="63" applyBorder="1" applyAlignment="1">
      <alignment horizontal="left" vertical="top" wrapText="1"/>
      <protection/>
    </xf>
    <xf numFmtId="0" fontId="5" fillId="0" borderId="9" xfId="63" applyBorder="1" applyAlignment="1">
      <alignment horizontal="left" vertical="center" wrapText="1"/>
      <protection/>
    </xf>
    <xf numFmtId="0" fontId="5" fillId="0" borderId="22" xfId="63" applyBorder="1" applyAlignment="1">
      <alignment horizontal="left" vertical="center" wrapText="1"/>
      <protection/>
    </xf>
    <xf numFmtId="0" fontId="5" fillId="0" borderId="12" xfId="63" applyBorder="1" applyAlignment="1">
      <alignment horizontal="left" vertical="center" wrapText="1"/>
      <protection/>
    </xf>
    <xf numFmtId="0" fontId="5" fillId="0" borderId="23" xfId="63" applyBorder="1" applyAlignment="1">
      <alignment horizontal="left" vertical="center" wrapText="1"/>
      <protection/>
    </xf>
    <xf numFmtId="0" fontId="0" fillId="0" borderId="0" xfId="0" applyFill="1" applyAlignment="1">
      <alignment/>
    </xf>
    <xf numFmtId="0" fontId="7"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2" xfId="0" applyBorder="1" applyAlignment="1">
      <alignment horizontal="center" vertical="center" wrapText="1"/>
    </xf>
    <xf numFmtId="0" fontId="0" fillId="0" borderId="22" xfId="0" applyFill="1" applyBorder="1" applyAlignment="1">
      <alignment horizontal="center" vertical="center" wrapText="1"/>
    </xf>
    <xf numFmtId="49" fontId="0" fillId="0" borderId="9" xfId="0" applyNumberFormat="1" applyFill="1" applyBorder="1" applyAlignment="1" applyProtection="1">
      <alignment horizontal="left" vertical="center"/>
      <protection/>
    </xf>
    <xf numFmtId="4" fontId="0" fillId="0" borderId="9" xfId="0" applyNumberFormat="1" applyFont="1" applyFill="1" applyBorder="1" applyAlignment="1" applyProtection="1">
      <alignment horizontal="center" vertical="center" wrapText="1"/>
      <protection/>
    </xf>
    <xf numFmtId="0" fontId="0" fillId="0" borderId="9" xfId="63"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180" fontId="0" fillId="0" borderId="9" xfId="0" applyNumberFormat="1" applyBorder="1" applyAlignment="1">
      <alignment horizontal="center" vertical="center"/>
    </xf>
    <xf numFmtId="180" fontId="0" fillId="0" borderId="9" xfId="0" applyNumberFormat="1"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4"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right"/>
    </xf>
    <xf numFmtId="0" fontId="7" fillId="0" borderId="0" xfId="0" applyFont="1" applyAlignment="1">
      <alignment horizontal="centerContinuous" vertical="center"/>
    </xf>
    <xf numFmtId="0" fontId="0" fillId="0" borderId="17"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0" fontId="0" fillId="0" borderId="24" xfId="0" applyBorder="1" applyAlignment="1">
      <alignment horizontal="center" vertical="center"/>
    </xf>
    <xf numFmtId="0" fontId="58" fillId="0" borderId="9" xfId="0" applyNumberFormat="1" applyFont="1" applyFill="1" applyBorder="1" applyAlignment="1">
      <alignment horizontal="left" vertical="center" shrinkToFit="1"/>
    </xf>
    <xf numFmtId="0" fontId="3" fillId="0" borderId="9" xfId="0" applyNumberFormat="1" applyFont="1" applyFill="1" applyBorder="1" applyAlignment="1">
      <alignment horizontal="left" vertical="center" shrinkToFit="1"/>
    </xf>
    <xf numFmtId="4" fontId="3" fillId="0" borderId="9" xfId="0" applyNumberFormat="1" applyFont="1" applyFill="1" applyBorder="1" applyAlignment="1">
      <alignment horizontal="center"/>
    </xf>
    <xf numFmtId="0" fontId="58" fillId="0" borderId="25" xfId="0" applyNumberFormat="1" applyFont="1" applyFill="1" applyBorder="1" applyAlignment="1">
      <alignment horizontal="left" vertical="center" shrinkToFit="1"/>
    </xf>
    <xf numFmtId="0" fontId="3" fillId="0" borderId="25" xfId="0" applyNumberFormat="1" applyFont="1" applyFill="1" applyBorder="1" applyAlignment="1">
      <alignment horizontal="left" vertical="center" shrinkToFit="1"/>
    </xf>
    <xf numFmtId="4" fontId="3" fillId="0" borderId="25" xfId="0" applyNumberFormat="1" applyFont="1" applyFill="1" applyBorder="1" applyAlignment="1">
      <alignment horizontal="center"/>
    </xf>
    <xf numFmtId="0" fontId="58" fillId="0" borderId="10" xfId="0" applyNumberFormat="1" applyFont="1" applyFill="1" applyBorder="1" applyAlignment="1">
      <alignment horizontal="left" vertical="center" shrinkToFit="1"/>
    </xf>
    <xf numFmtId="4" fontId="3" fillId="0" borderId="10" xfId="0" applyNumberFormat="1" applyFont="1" applyFill="1" applyBorder="1" applyAlignment="1">
      <alignment horizontal="center"/>
    </xf>
    <xf numFmtId="49" fontId="0" fillId="0" borderId="9" xfId="0" applyNumberFormat="1" applyFont="1" applyFill="1" applyBorder="1" applyAlignment="1" applyProtection="1">
      <alignment horizontal="left" vertical="center"/>
      <protection/>
    </xf>
    <xf numFmtId="0" fontId="58" fillId="0" borderId="10" xfId="0" applyNumberFormat="1" applyFont="1" applyFill="1" applyBorder="1" applyAlignment="1">
      <alignment horizontal="left" vertical="center" shrinkToFit="1"/>
    </xf>
    <xf numFmtId="0" fontId="3" fillId="0" borderId="10" xfId="0" applyNumberFormat="1" applyFont="1" applyFill="1" applyBorder="1" applyAlignment="1">
      <alignment horizontal="left" vertical="center" shrinkToFit="1"/>
    </xf>
    <xf numFmtId="0" fontId="0" fillId="0" borderId="0" xfId="0" applyAlignment="1">
      <alignment horizontal="centerContinuous" vertical="center"/>
    </xf>
    <xf numFmtId="14" fontId="0" fillId="0" borderId="9" xfId="0" applyNumberFormat="1" applyFill="1" applyBorder="1" applyAlignment="1">
      <alignment/>
    </xf>
    <xf numFmtId="0" fontId="3" fillId="0" borderId="25" xfId="0" applyNumberFormat="1" applyFont="1" applyFill="1" applyBorder="1" applyAlignment="1">
      <alignment horizontal="center" vertical="center" shrinkToFit="1"/>
    </xf>
    <xf numFmtId="4" fontId="3" fillId="0" borderId="10" xfId="0" applyNumberFormat="1" applyFont="1" applyFill="1" applyBorder="1" applyAlignment="1">
      <alignment horizontal="center"/>
    </xf>
    <xf numFmtId="0" fontId="0" fillId="0" borderId="22" xfId="0" applyFill="1" applyBorder="1" applyAlignment="1">
      <alignment horizontal="center" vertical="center"/>
    </xf>
    <xf numFmtId="49" fontId="0" fillId="0" borderId="9" xfId="0" applyNumberFormat="1" applyFill="1" applyBorder="1" applyAlignment="1" applyProtection="1">
      <alignment horizontal="left" vertical="center" wrapText="1"/>
      <protection/>
    </xf>
    <xf numFmtId="4" fontId="0" fillId="0" borderId="9" xfId="0" applyNumberFormat="1" applyFill="1" applyBorder="1" applyAlignment="1" applyProtection="1">
      <alignment horizontal="center"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3"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ill="1" applyBorder="1" applyAlignment="1">
      <alignment horizont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22" xfId="0" applyFill="1" applyBorder="1" applyAlignment="1">
      <alignment horizontal="center"/>
    </xf>
    <xf numFmtId="0" fontId="0" fillId="0" borderId="26" xfId="0" applyFill="1" applyBorder="1" applyAlignment="1">
      <alignment horizontal="center"/>
    </xf>
    <xf numFmtId="0" fontId="0" fillId="0" borderId="9" xfId="0" applyFill="1" applyBorder="1" applyAlignment="1">
      <alignment/>
    </xf>
    <xf numFmtId="49" fontId="0" fillId="0" borderId="9" xfId="0" applyNumberFormat="1" applyFill="1" applyBorder="1" applyAlignment="1" applyProtection="1">
      <alignment horizontal="center" vertical="center"/>
      <protection/>
    </xf>
    <xf numFmtId="4" fontId="0" fillId="0" borderId="9" xfId="0" applyNumberFormat="1" applyFont="1" applyFill="1" applyBorder="1" applyAlignment="1" applyProtection="1">
      <alignment horizontal="center" wrapText="1"/>
      <protection/>
    </xf>
    <xf numFmtId="0" fontId="0" fillId="0" borderId="0" xfId="0" applyFill="1" applyBorder="1" applyAlignment="1">
      <alignment horizontal="center"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Fill="1" applyBorder="1" applyAlignment="1" applyProtection="1">
      <alignment horizontal="right" vertical="center" wrapText="1"/>
      <protection/>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3"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4" fontId="3" fillId="0" borderId="10" xfId="0" applyNumberFormat="1" applyFont="1" applyFill="1" applyBorder="1" applyAlignment="1">
      <alignment/>
    </xf>
    <xf numFmtId="181" fontId="0" fillId="0" borderId="9" xfId="0" applyNumberFormat="1" applyFont="1" applyFill="1" applyBorder="1" applyAlignment="1" applyProtection="1">
      <alignment horizontal="right" vertical="center"/>
      <protection/>
    </xf>
    <xf numFmtId="0" fontId="5" fillId="0" borderId="0" xfId="0" applyFont="1" applyAlignment="1">
      <alignment/>
    </xf>
    <xf numFmtId="0" fontId="5" fillId="0" borderId="0" xfId="0" applyNumberFormat="1"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xf>
    <xf numFmtId="0" fontId="5" fillId="0" borderId="9" xfId="0" applyFont="1" applyBorder="1" applyAlignment="1">
      <alignment horizontal="center" vertical="center"/>
    </xf>
    <xf numFmtId="0" fontId="5"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5" fillId="0" borderId="22" xfId="0" applyNumberFormat="1" applyFont="1" applyBorder="1" applyAlignment="1">
      <alignment horizontal="left" vertical="center"/>
    </xf>
    <xf numFmtId="0" fontId="5" fillId="0" borderId="9" xfId="0" applyFont="1" applyBorder="1" applyAlignment="1">
      <alignment horizontal="left" vertical="center"/>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59" fillId="0" borderId="9" xfId="0" applyFont="1" applyBorder="1" applyAlignment="1">
      <alignment horizontal="justify"/>
    </xf>
    <xf numFmtId="0" fontId="13" fillId="0" borderId="0" xfId="0" applyFont="1" applyFill="1" applyAlignment="1">
      <alignment horizontal="center" vertical="center"/>
    </xf>
    <xf numFmtId="49" fontId="14" fillId="0" borderId="0" xfId="0" applyNumberFormat="1" applyFont="1" applyFill="1" applyAlignment="1" applyProtection="1">
      <alignment vertical="center"/>
      <protection/>
    </xf>
    <xf numFmtId="0" fontId="14" fillId="0" borderId="0" xfId="0" applyFont="1" applyBorder="1" applyAlignment="1">
      <alignment/>
    </xf>
    <xf numFmtId="0" fontId="0" fillId="0" borderId="0" xfId="0" applyBorder="1" applyAlignment="1">
      <alignment/>
    </xf>
    <xf numFmtId="0" fontId="0" fillId="0" borderId="9" xfId="63" applyNumberFormat="1" applyFont="1" applyFill="1" applyBorder="1" applyAlignment="1" applyProtection="1" quotePrefix="1">
      <alignment horizontal="righ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66" t="s">
        <v>1</v>
      </c>
    </row>
    <row r="3" spans="1:14" ht="93.75" customHeight="1">
      <c r="A3" s="167"/>
      <c r="N3" s="60"/>
    </row>
    <row r="4" ht="81.75" customHeight="1">
      <c r="A4" s="168" t="s">
        <v>2</v>
      </c>
    </row>
    <row r="5" ht="40.5" customHeight="1">
      <c r="A5" s="168" t="s">
        <v>3</v>
      </c>
    </row>
    <row r="6" ht="36.75" customHeight="1">
      <c r="A6" s="168" t="s">
        <v>4</v>
      </c>
    </row>
    <row r="7" ht="12.75" customHeight="1">
      <c r="A7" s="169"/>
    </row>
    <row r="8" ht="12.75" customHeight="1">
      <c r="A8" s="169"/>
    </row>
    <row r="9" ht="12.75" customHeight="1">
      <c r="A9" s="169"/>
    </row>
    <row r="10" ht="12.75" customHeight="1">
      <c r="A10" s="169"/>
    </row>
    <row r="11" ht="12.75" customHeight="1">
      <c r="A11" s="169"/>
    </row>
    <row r="12" ht="12.75" customHeight="1">
      <c r="A12" s="169"/>
    </row>
    <row r="13" ht="12.75" customHeight="1">
      <c r="A13" s="169"/>
    </row>
  </sheetData>
  <sheetProtection/>
  <printOptions horizontalCentered="1" verticalCentered="1"/>
  <pageMargins left="0.94" right="0.94" top="0.79" bottom="0.98"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B20" sqref="B20"/>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25</v>
      </c>
    </row>
    <row r="2" spans="1:6" ht="28.5" customHeight="1">
      <c r="A2" s="85" t="s">
        <v>194</v>
      </c>
      <c r="B2" s="85"/>
      <c r="C2" s="85"/>
      <c r="D2" s="85"/>
      <c r="E2" s="85"/>
      <c r="F2" s="85"/>
    </row>
    <row r="3" ht="22.5" customHeight="1">
      <c r="F3" s="84" t="s">
        <v>46</v>
      </c>
    </row>
    <row r="4" spans="1:6" ht="22.5" customHeight="1">
      <c r="A4" s="87" t="s">
        <v>170</v>
      </c>
      <c r="B4" s="87" t="s">
        <v>171</v>
      </c>
      <c r="C4" s="87" t="s">
        <v>126</v>
      </c>
      <c r="D4" s="87" t="s">
        <v>152</v>
      </c>
      <c r="E4" s="87" t="s">
        <v>153</v>
      </c>
      <c r="F4" s="87" t="s">
        <v>155</v>
      </c>
    </row>
    <row r="5" spans="1:6" ht="15.75" customHeight="1">
      <c r="A5" s="89" t="s">
        <v>137</v>
      </c>
      <c r="B5" s="89" t="s">
        <v>137</v>
      </c>
      <c r="C5" s="89">
        <v>1</v>
      </c>
      <c r="D5" s="89">
        <v>2</v>
      </c>
      <c r="E5" s="89">
        <v>3</v>
      </c>
      <c r="F5" s="89" t="s">
        <v>137</v>
      </c>
    </row>
    <row r="6" spans="1:6" ht="15.75" customHeight="1">
      <c r="A6" s="89">
        <v>301</v>
      </c>
      <c r="B6" s="89" t="s">
        <v>172</v>
      </c>
      <c r="C6" s="89">
        <v>349.13</v>
      </c>
      <c r="D6" s="89">
        <v>349.13</v>
      </c>
      <c r="E6" s="89"/>
      <c r="F6" s="89"/>
    </row>
    <row r="7" spans="1:6" ht="15.75" customHeight="1">
      <c r="A7" s="89">
        <v>30101</v>
      </c>
      <c r="B7" s="89" t="s">
        <v>173</v>
      </c>
      <c r="C7" s="89">
        <v>165.13</v>
      </c>
      <c r="D7" s="89">
        <v>165.13</v>
      </c>
      <c r="E7" s="89"/>
      <c r="F7" s="89"/>
    </row>
    <row r="8" spans="1:6" ht="15.75" customHeight="1">
      <c r="A8" s="89">
        <v>30102</v>
      </c>
      <c r="B8" s="89" t="s">
        <v>174</v>
      </c>
      <c r="C8" s="89">
        <v>35.98</v>
      </c>
      <c r="D8" s="89">
        <v>35.98</v>
      </c>
      <c r="E8" s="89"/>
      <c r="F8" s="89"/>
    </row>
    <row r="9" spans="1:6" ht="15.75" customHeight="1">
      <c r="A9" s="89">
        <v>30103</v>
      </c>
      <c r="B9" s="89" t="s">
        <v>175</v>
      </c>
      <c r="C9" s="89">
        <v>9.67</v>
      </c>
      <c r="D9" s="89">
        <v>9.67</v>
      </c>
      <c r="E9" s="89"/>
      <c r="F9" s="89"/>
    </row>
    <row r="10" spans="1:6" ht="15.75" customHeight="1">
      <c r="A10" s="89">
        <v>30107</v>
      </c>
      <c r="B10" s="89" t="s">
        <v>176</v>
      </c>
      <c r="C10" s="89">
        <v>39.23</v>
      </c>
      <c r="D10" s="89">
        <v>39.23</v>
      </c>
      <c r="E10" s="89"/>
      <c r="F10" s="89"/>
    </row>
    <row r="11" spans="1:6" ht="15.75" customHeight="1">
      <c r="A11" s="89">
        <v>30199</v>
      </c>
      <c r="B11" s="89" t="s">
        <v>177</v>
      </c>
      <c r="C11" s="89">
        <v>99.12</v>
      </c>
      <c r="D11" s="89">
        <v>99.12</v>
      </c>
      <c r="E11" s="89"/>
      <c r="F11" s="89"/>
    </row>
    <row r="12" spans="1:6" ht="15.75" customHeight="1">
      <c r="A12" s="131">
        <v>302</v>
      </c>
      <c r="B12" s="132" t="s">
        <v>178</v>
      </c>
      <c r="C12" s="132">
        <v>84.98</v>
      </c>
      <c r="D12" s="79"/>
      <c r="E12" s="132">
        <v>84.98</v>
      </c>
      <c r="F12" s="132"/>
    </row>
    <row r="13" spans="1:6" ht="15.75" customHeight="1">
      <c r="A13" s="131">
        <v>30201</v>
      </c>
      <c r="B13" s="132" t="s">
        <v>179</v>
      </c>
      <c r="C13" s="132">
        <v>21.1</v>
      </c>
      <c r="D13" s="79"/>
      <c r="E13" s="132">
        <v>21.1</v>
      </c>
      <c r="F13" s="132"/>
    </row>
    <row r="14" spans="1:6" ht="15.75" customHeight="1">
      <c r="A14" s="131">
        <v>30206</v>
      </c>
      <c r="B14" s="132" t="s">
        <v>180</v>
      </c>
      <c r="C14" s="133"/>
      <c r="D14" s="79"/>
      <c r="E14" s="133"/>
      <c r="F14" s="132"/>
    </row>
    <row r="15" spans="1:6" ht="15" customHeight="1">
      <c r="A15" s="89">
        <v>30211</v>
      </c>
      <c r="B15" s="89" t="s">
        <v>181</v>
      </c>
      <c r="C15" s="89">
        <v>8.8</v>
      </c>
      <c r="D15" s="79"/>
      <c r="E15" s="89">
        <v>8.8</v>
      </c>
      <c r="F15" s="89"/>
    </row>
    <row r="16" spans="1:6" ht="12.75" customHeight="1">
      <c r="A16" s="89">
        <v>30217</v>
      </c>
      <c r="B16" s="89" t="s">
        <v>182</v>
      </c>
      <c r="C16" s="89"/>
      <c r="D16" s="79"/>
      <c r="E16" s="89"/>
      <c r="F16" s="89"/>
    </row>
    <row r="17" spans="1:6" ht="12.75" customHeight="1">
      <c r="A17" s="131">
        <v>30228</v>
      </c>
      <c r="B17" s="132" t="s">
        <v>183</v>
      </c>
      <c r="C17" s="132">
        <v>3.46</v>
      </c>
      <c r="D17" s="79"/>
      <c r="E17" s="132">
        <v>3.46</v>
      </c>
      <c r="F17" s="132"/>
    </row>
    <row r="18" spans="1:6" ht="12.75" customHeight="1">
      <c r="A18" s="131">
        <v>30231</v>
      </c>
      <c r="B18" s="132" t="s">
        <v>184</v>
      </c>
      <c r="C18" s="132">
        <v>10</v>
      </c>
      <c r="D18" s="79"/>
      <c r="E18" s="132">
        <v>10</v>
      </c>
      <c r="F18" s="132"/>
    </row>
    <row r="19" spans="1:6" ht="12.75" customHeight="1">
      <c r="A19" s="134">
        <v>30239</v>
      </c>
      <c r="B19" s="132" t="s">
        <v>185</v>
      </c>
      <c r="C19" s="132"/>
      <c r="D19" s="79"/>
      <c r="E19" s="132"/>
      <c r="F19" s="132"/>
    </row>
    <row r="20" spans="1:6" ht="12.75" customHeight="1">
      <c r="A20" s="135">
        <v>30299</v>
      </c>
      <c r="B20" s="132" t="s">
        <v>186</v>
      </c>
      <c r="C20" s="132">
        <v>41.62</v>
      </c>
      <c r="D20" s="132"/>
      <c r="E20" s="132">
        <v>41.62</v>
      </c>
      <c r="F20" s="132"/>
    </row>
    <row r="21" spans="1:6" ht="15.75" customHeight="1">
      <c r="A21" s="131">
        <v>303</v>
      </c>
      <c r="B21" s="132" t="s">
        <v>187</v>
      </c>
      <c r="C21" s="131">
        <v>17.64</v>
      </c>
      <c r="D21" s="131">
        <v>17.64</v>
      </c>
      <c r="E21" s="132"/>
      <c r="F21" s="132"/>
    </row>
    <row r="22" spans="1:6" ht="15.75" customHeight="1">
      <c r="A22" s="131">
        <v>30301</v>
      </c>
      <c r="B22" s="132" t="s">
        <v>188</v>
      </c>
      <c r="C22" s="131"/>
      <c r="D22" s="131"/>
      <c r="E22" s="131"/>
      <c r="F22" s="132"/>
    </row>
    <row r="23" spans="1:6" ht="15.75" customHeight="1">
      <c r="A23" s="133">
        <v>30399</v>
      </c>
      <c r="B23" s="133" t="s">
        <v>189</v>
      </c>
      <c r="C23" s="133"/>
      <c r="D23" s="133"/>
      <c r="E23" s="133"/>
      <c r="F23" s="79"/>
    </row>
    <row r="24" ht="12.75" customHeight="1">
      <c r="B24" s="60"/>
    </row>
    <row r="25" ht="12.75" customHeight="1">
      <c r="B25" s="60"/>
    </row>
  </sheetData>
  <sheetProtection/>
  <printOptions horizontalCentered="1"/>
  <pageMargins left="0.59" right="0.59" top="0.79"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showGridLines="0" showZeros="0" workbookViewId="0" topLeftCell="A1">
      <selection activeCell="A4" sqref="A4:F25"/>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09" t="s">
        <v>27</v>
      </c>
      <c r="B1" s="110"/>
      <c r="C1" s="110"/>
      <c r="D1" s="110"/>
      <c r="E1" s="110"/>
      <c r="F1" s="111"/>
    </row>
    <row r="2" spans="1:6" ht="22.5" customHeight="1">
      <c r="A2" s="112" t="s">
        <v>28</v>
      </c>
      <c r="B2" s="113"/>
      <c r="C2" s="113"/>
      <c r="D2" s="113"/>
      <c r="E2" s="113"/>
      <c r="F2" s="113"/>
    </row>
    <row r="3" spans="1:6" ht="22.5" customHeight="1">
      <c r="A3" s="114"/>
      <c r="B3" s="114"/>
      <c r="C3" s="115"/>
      <c r="D3" s="115"/>
      <c r="E3" s="116"/>
      <c r="F3" s="117" t="s">
        <v>46</v>
      </c>
    </row>
    <row r="4" spans="1:6" ht="18" customHeight="1">
      <c r="A4" s="118" t="s">
        <v>47</v>
      </c>
      <c r="B4" s="118"/>
      <c r="C4" s="118" t="s">
        <v>48</v>
      </c>
      <c r="D4" s="118"/>
      <c r="E4" s="118"/>
      <c r="F4" s="118"/>
    </row>
    <row r="5" spans="1:6" ht="18" customHeight="1">
      <c r="A5" s="118" t="s">
        <v>49</v>
      </c>
      <c r="B5" s="118" t="s">
        <v>50</v>
      </c>
      <c r="C5" s="118" t="s">
        <v>51</v>
      </c>
      <c r="D5" s="119" t="s">
        <v>50</v>
      </c>
      <c r="E5" s="118" t="s">
        <v>52</v>
      </c>
      <c r="F5" s="118" t="s">
        <v>50</v>
      </c>
    </row>
    <row r="6" spans="1:6" ht="18" customHeight="1">
      <c r="A6" s="120" t="s">
        <v>195</v>
      </c>
      <c r="B6" s="121"/>
      <c r="C6" s="122" t="s">
        <v>196</v>
      </c>
      <c r="D6" s="123"/>
      <c r="E6" s="75" t="s">
        <v>197</v>
      </c>
      <c r="F6" s="123"/>
    </row>
    <row r="7" spans="1:6" ht="18" customHeight="1">
      <c r="A7" s="124"/>
      <c r="B7" s="121"/>
      <c r="C7" s="122" t="s">
        <v>198</v>
      </c>
      <c r="D7" s="123"/>
      <c r="E7" s="125" t="s">
        <v>199</v>
      </c>
      <c r="F7" s="123"/>
    </row>
    <row r="8" spans="1:8" ht="18" customHeight="1">
      <c r="A8" s="124"/>
      <c r="B8" s="121"/>
      <c r="C8" s="122" t="s">
        <v>200</v>
      </c>
      <c r="D8" s="123"/>
      <c r="E8" s="125" t="s">
        <v>201</v>
      </c>
      <c r="F8" s="123"/>
      <c r="H8" s="60"/>
    </row>
    <row r="9" spans="1:6" ht="18" customHeight="1">
      <c r="A9" s="120"/>
      <c r="B9" s="121"/>
      <c r="C9" s="122" t="s">
        <v>202</v>
      </c>
      <c r="D9" s="123"/>
      <c r="E9" s="125" t="s">
        <v>203</v>
      </c>
      <c r="F9" s="123"/>
    </row>
    <row r="10" spans="1:7" ht="18" customHeight="1">
      <c r="A10" s="120"/>
      <c r="B10" s="121"/>
      <c r="C10" s="122" t="s">
        <v>204</v>
      </c>
      <c r="D10" s="123"/>
      <c r="E10" s="125" t="s">
        <v>205</v>
      </c>
      <c r="F10" s="123"/>
      <c r="G10" s="60"/>
    </row>
    <row r="11" spans="1:7" ht="18" customHeight="1">
      <c r="A11" s="124"/>
      <c r="B11" s="121"/>
      <c r="C11" s="122" t="s">
        <v>206</v>
      </c>
      <c r="D11" s="123"/>
      <c r="E11" s="125" t="s">
        <v>207</v>
      </c>
      <c r="F11" s="123"/>
      <c r="G11" s="60"/>
    </row>
    <row r="12" spans="1:7" ht="18" customHeight="1">
      <c r="A12" s="124"/>
      <c r="B12" s="121"/>
      <c r="C12" s="122" t="s">
        <v>208</v>
      </c>
      <c r="D12" s="123"/>
      <c r="E12" s="125" t="s">
        <v>199</v>
      </c>
      <c r="F12" s="123"/>
      <c r="G12" s="60"/>
    </row>
    <row r="13" spans="1:7" ht="18" customHeight="1">
      <c r="A13" s="126"/>
      <c r="B13" s="121"/>
      <c r="C13" s="122" t="s">
        <v>209</v>
      </c>
      <c r="D13" s="123"/>
      <c r="E13" s="125" t="s">
        <v>201</v>
      </c>
      <c r="F13" s="123"/>
      <c r="G13" s="60"/>
    </row>
    <row r="14" spans="1:6" ht="18" customHeight="1">
      <c r="A14" s="126"/>
      <c r="B14" s="121"/>
      <c r="C14" s="122" t="s">
        <v>210</v>
      </c>
      <c r="D14" s="123"/>
      <c r="E14" s="125" t="s">
        <v>203</v>
      </c>
      <c r="F14" s="123"/>
    </row>
    <row r="15" spans="1:6" ht="18" customHeight="1">
      <c r="A15" s="126"/>
      <c r="B15" s="121"/>
      <c r="C15" s="122" t="s">
        <v>211</v>
      </c>
      <c r="D15" s="123"/>
      <c r="E15" s="125" t="s">
        <v>212</v>
      </c>
      <c r="F15" s="123"/>
    </row>
    <row r="16" spans="1:8" ht="18" customHeight="1">
      <c r="A16" s="78"/>
      <c r="B16" s="127"/>
      <c r="C16" s="122" t="s">
        <v>213</v>
      </c>
      <c r="D16" s="123"/>
      <c r="E16" s="125" t="s">
        <v>214</v>
      </c>
      <c r="F16" s="123"/>
      <c r="H16" s="60"/>
    </row>
    <row r="17" spans="1:6" ht="18" customHeight="1">
      <c r="A17" s="79"/>
      <c r="B17" s="127"/>
      <c r="C17" s="122" t="s">
        <v>215</v>
      </c>
      <c r="D17" s="123"/>
      <c r="E17" s="125" t="s">
        <v>216</v>
      </c>
      <c r="F17" s="123"/>
    </row>
    <row r="18" spans="1:6" ht="18" customHeight="1">
      <c r="A18" s="79"/>
      <c r="B18" s="127"/>
      <c r="C18" s="122" t="s">
        <v>217</v>
      </c>
      <c r="D18" s="123"/>
      <c r="E18" s="125" t="s">
        <v>218</v>
      </c>
      <c r="F18" s="123"/>
    </row>
    <row r="19" spans="1:6" ht="18" customHeight="1">
      <c r="A19" s="126"/>
      <c r="B19" s="127"/>
      <c r="C19" s="122" t="s">
        <v>219</v>
      </c>
      <c r="D19" s="123"/>
      <c r="E19" s="125" t="s">
        <v>220</v>
      </c>
      <c r="F19" s="123"/>
    </row>
    <row r="20" spans="1:6" ht="18" customHeight="1">
      <c r="A20" s="126"/>
      <c r="B20" s="121"/>
      <c r="C20" s="122" t="s">
        <v>221</v>
      </c>
      <c r="D20" s="123"/>
      <c r="E20" s="125" t="s">
        <v>222</v>
      </c>
      <c r="F20" s="123"/>
    </row>
    <row r="21" spans="1:6" ht="18" customHeight="1">
      <c r="A21" s="78"/>
      <c r="B21" s="121"/>
      <c r="C21" s="79"/>
      <c r="D21" s="123"/>
      <c r="E21" s="125" t="s">
        <v>223</v>
      </c>
      <c r="F21" s="123"/>
    </row>
    <row r="22" spans="1:6" ht="18" customHeight="1">
      <c r="A22" s="79"/>
      <c r="B22" s="121"/>
      <c r="C22" s="79"/>
      <c r="D22" s="123"/>
      <c r="E22" s="128" t="s">
        <v>224</v>
      </c>
      <c r="F22" s="123"/>
    </row>
    <row r="23" spans="1:6" ht="18" customHeight="1">
      <c r="A23" s="79"/>
      <c r="B23" s="121"/>
      <c r="C23" s="79"/>
      <c r="D23" s="123"/>
      <c r="E23" s="128" t="s">
        <v>225</v>
      </c>
      <c r="F23" s="123"/>
    </row>
    <row r="24" spans="1:6" ht="18" customHeight="1">
      <c r="A24" s="79"/>
      <c r="B24" s="121"/>
      <c r="C24" s="122"/>
      <c r="D24" s="129"/>
      <c r="E24" s="128" t="s">
        <v>226</v>
      </c>
      <c r="F24" s="123"/>
    </row>
    <row r="25" spans="1:6" ht="18" customHeight="1">
      <c r="A25" s="119" t="s">
        <v>111</v>
      </c>
      <c r="B25" s="127">
        <f>SUM(B6,B9,B10,B12,B13,B14,B15)</f>
        <v>0</v>
      </c>
      <c r="C25" s="119" t="s">
        <v>112</v>
      </c>
      <c r="D25" s="129">
        <f>SUM(D6:D20)</f>
        <v>0</v>
      </c>
      <c r="E25" s="119" t="s">
        <v>112</v>
      </c>
      <c r="F25" s="130">
        <f>SUM(F6,F11,F21,F22,F23)</f>
        <v>0</v>
      </c>
    </row>
    <row r="26" spans="2:6" ht="12.75" customHeight="1">
      <c r="B26" s="60"/>
      <c r="D26" s="60"/>
      <c r="F26" s="60"/>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4" ht="12.75" customHeight="1">
      <c r="B38" s="60"/>
      <c r="D38" s="60"/>
    </row>
    <row r="39" spans="2:4" ht="12.75" customHeight="1">
      <c r="B39" s="60"/>
      <c r="D39" s="60"/>
    </row>
    <row r="40" spans="2:4" ht="12.75" customHeight="1">
      <c r="B40" s="60"/>
      <c r="D40" s="60"/>
    </row>
    <row r="41" ht="12.75" customHeight="1">
      <c r="B41" s="60"/>
    </row>
    <row r="42" ht="12.75" customHeight="1">
      <c r="B42" s="60"/>
    </row>
    <row r="43" ht="12.75" customHeight="1">
      <c r="B43" s="60"/>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workbookViewId="0" topLeftCell="A1">
      <selection activeCell="D19" sqref="D1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31</v>
      </c>
    </row>
    <row r="2" spans="1:4" ht="28.5" customHeight="1">
      <c r="A2" s="85" t="s">
        <v>32</v>
      </c>
      <c r="B2" s="85"/>
      <c r="C2" s="85"/>
      <c r="D2" s="85"/>
    </row>
    <row r="3" ht="22.5" customHeight="1">
      <c r="D3" s="84" t="s">
        <v>46</v>
      </c>
    </row>
    <row r="4" spans="1:4" ht="22.5" customHeight="1">
      <c r="A4" s="87" t="s">
        <v>122</v>
      </c>
      <c r="B4" s="69" t="s">
        <v>227</v>
      </c>
      <c r="C4" s="87" t="s">
        <v>228</v>
      </c>
      <c r="D4" s="87" t="s">
        <v>229</v>
      </c>
    </row>
    <row r="5" spans="1:4" ht="15.75" customHeight="1">
      <c r="A5" s="89" t="s">
        <v>137</v>
      </c>
      <c r="B5" s="89" t="s">
        <v>137</v>
      </c>
      <c r="C5" s="89" t="s">
        <v>137</v>
      </c>
      <c r="D5" s="106" t="s">
        <v>137</v>
      </c>
    </row>
    <row r="6" spans="1:4" ht="12.75" customHeight="1">
      <c r="A6" s="78">
        <v>203001</v>
      </c>
      <c r="B6" s="107" t="s">
        <v>230</v>
      </c>
      <c r="C6" s="108">
        <v>270</v>
      </c>
      <c r="D6" s="78" t="s">
        <v>231</v>
      </c>
    </row>
    <row r="7" spans="1:4" ht="12.75" customHeight="1">
      <c r="A7" s="78">
        <v>203001</v>
      </c>
      <c r="B7" s="107" t="s">
        <v>232</v>
      </c>
      <c r="C7" s="108">
        <v>95</v>
      </c>
      <c r="D7" s="78" t="s">
        <v>233</v>
      </c>
    </row>
    <row r="8" spans="1:4" ht="12.75" customHeight="1">
      <c r="A8" s="78">
        <v>203001</v>
      </c>
      <c r="B8" s="107" t="s">
        <v>234</v>
      </c>
      <c r="C8" s="108">
        <v>100</v>
      </c>
      <c r="D8" s="79" t="s">
        <v>235</v>
      </c>
    </row>
    <row r="9" spans="1:4" ht="12.75" customHeight="1">
      <c r="A9" s="78">
        <v>203001</v>
      </c>
      <c r="B9" s="107" t="s">
        <v>236</v>
      </c>
      <c r="C9" s="108">
        <v>21.2</v>
      </c>
      <c r="D9" s="79" t="s">
        <v>237</v>
      </c>
    </row>
    <row r="10" spans="1:4" ht="12.75" customHeight="1">
      <c r="A10" s="78">
        <v>203001</v>
      </c>
      <c r="B10" s="107" t="s">
        <v>238</v>
      </c>
      <c r="C10" s="108">
        <v>14</v>
      </c>
      <c r="D10" s="79" t="s">
        <v>237</v>
      </c>
    </row>
    <row r="11" spans="1:4" ht="12.75" customHeight="1">
      <c r="A11" s="78">
        <v>203001</v>
      </c>
      <c r="B11" s="107" t="s">
        <v>239</v>
      </c>
      <c r="C11" s="108">
        <v>8</v>
      </c>
      <c r="D11" s="79" t="s">
        <v>240</v>
      </c>
    </row>
    <row r="12" spans="1:4" ht="12.75" customHeight="1">
      <c r="A12" s="78">
        <v>203001</v>
      </c>
      <c r="B12" s="107" t="s">
        <v>241</v>
      </c>
      <c r="C12" s="73">
        <v>8.6</v>
      </c>
      <c r="D12" s="79" t="s">
        <v>240</v>
      </c>
    </row>
    <row r="13" spans="1:4" ht="12.75" customHeight="1">
      <c r="A13" s="78">
        <v>203002</v>
      </c>
      <c r="B13" s="7" t="s">
        <v>242</v>
      </c>
      <c r="C13" s="73">
        <v>30</v>
      </c>
      <c r="D13" s="79" t="s">
        <v>243</v>
      </c>
    </row>
    <row r="14" spans="1:4" ht="12.75" customHeight="1">
      <c r="A14" s="78"/>
      <c r="B14" s="78"/>
      <c r="C14" s="78"/>
      <c r="D14" s="79"/>
    </row>
    <row r="15" spans="1:2" ht="12.75" customHeight="1">
      <c r="A15" s="60"/>
      <c r="B15" s="60"/>
    </row>
    <row r="16" spans="1:3" ht="12.75" customHeight="1">
      <c r="A16" s="60"/>
      <c r="B16" s="60"/>
      <c r="C16" s="60"/>
    </row>
    <row r="17" spans="1:3" ht="12.75" customHeight="1">
      <c r="A17" s="60"/>
      <c r="B17" s="60"/>
      <c r="C17" s="60"/>
    </row>
    <row r="18" ht="12.75" customHeight="1">
      <c r="B18" s="60"/>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7"/>
  <sheetViews>
    <sheetView showGridLines="0" showZeros="0" workbookViewId="0" topLeftCell="A1">
      <selection activeCell="T3" sqref="T3"/>
    </sheetView>
  </sheetViews>
  <sheetFormatPr defaultColWidth="9.16015625" defaultRowHeight="12.75" customHeight="1"/>
  <cols>
    <col min="1" max="1" width="5" style="0" customWidth="1"/>
    <col min="2" max="2" width="5.33203125" style="0" customWidth="1"/>
    <col min="3" max="3" width="6.33203125" style="0" customWidth="1"/>
    <col min="4" max="4" width="9.33203125" style="0" customWidth="1"/>
    <col min="5" max="5" width="36.16015625" style="0" customWidth="1"/>
    <col min="6" max="6" width="18.83203125" style="0" customWidth="1"/>
    <col min="7" max="7" width="17.16015625" style="0" customWidth="1"/>
    <col min="8" max="8" width="9" style="0" customWidth="1"/>
    <col min="9" max="9" width="10.16015625" style="0" customWidth="1"/>
    <col min="10" max="10" width="8" style="0" customWidth="1"/>
    <col min="11" max="11" width="8.16015625" style="0" customWidth="1"/>
    <col min="12" max="12" width="11.33203125" style="0" customWidth="1"/>
    <col min="13" max="13" width="10" style="0" customWidth="1"/>
    <col min="14" max="255" width="9.16015625" style="0" customWidth="1"/>
  </cols>
  <sheetData>
    <row r="1" ht="29.25" customHeight="1">
      <c r="A1" s="60" t="s">
        <v>33</v>
      </c>
    </row>
    <row r="2" spans="1:14" ht="23.25" customHeight="1">
      <c r="A2" s="85" t="s">
        <v>34</v>
      </c>
      <c r="B2" s="85"/>
      <c r="C2" s="85"/>
      <c r="D2" s="85"/>
      <c r="E2" s="85"/>
      <c r="F2" s="85"/>
      <c r="G2" s="85"/>
      <c r="H2" s="85"/>
      <c r="I2" s="85"/>
      <c r="J2" s="85"/>
      <c r="K2" s="85"/>
      <c r="L2" s="85"/>
      <c r="M2" s="85"/>
      <c r="N2" s="102"/>
    </row>
    <row r="3" ht="26.25" customHeight="1">
      <c r="N3" s="84" t="s">
        <v>46</v>
      </c>
    </row>
    <row r="4" spans="1:14" ht="18" customHeight="1">
      <c r="A4" s="67" t="s">
        <v>244</v>
      </c>
      <c r="B4" s="67"/>
      <c r="C4" s="67"/>
      <c r="D4" s="67" t="s">
        <v>122</v>
      </c>
      <c r="E4" s="63" t="s">
        <v>245</v>
      </c>
      <c r="F4" s="67" t="s">
        <v>246</v>
      </c>
      <c r="G4" s="86" t="s">
        <v>247</v>
      </c>
      <c r="H4" s="80" t="s">
        <v>248</v>
      </c>
      <c r="I4" s="67" t="s">
        <v>249</v>
      </c>
      <c r="J4" s="67" t="s">
        <v>170</v>
      </c>
      <c r="K4" s="67"/>
      <c r="L4" s="81" t="s">
        <v>250</v>
      </c>
      <c r="M4" s="67" t="s">
        <v>251</v>
      </c>
      <c r="N4" s="62" t="s">
        <v>252</v>
      </c>
    </row>
    <row r="5" spans="1:14" ht="18" customHeight="1">
      <c r="A5" s="87" t="s">
        <v>253</v>
      </c>
      <c r="B5" s="87" t="s">
        <v>254</v>
      </c>
      <c r="C5" s="87" t="s">
        <v>255</v>
      </c>
      <c r="D5" s="67"/>
      <c r="E5" s="63"/>
      <c r="F5" s="67"/>
      <c r="G5" s="88"/>
      <c r="H5" s="80"/>
      <c r="I5" s="67"/>
      <c r="J5" s="67" t="s">
        <v>253</v>
      </c>
      <c r="K5" s="67" t="s">
        <v>254</v>
      </c>
      <c r="L5" s="83"/>
      <c r="M5" s="67"/>
      <c r="N5" s="62"/>
    </row>
    <row r="6" spans="1:14" ht="24" customHeight="1">
      <c r="A6" s="89" t="s">
        <v>137</v>
      </c>
      <c r="B6" s="89" t="s">
        <v>137</v>
      </c>
      <c r="C6" s="89" t="s">
        <v>137</v>
      </c>
      <c r="D6" s="89" t="s">
        <v>137</v>
      </c>
      <c r="E6" s="89" t="s">
        <v>137</v>
      </c>
      <c r="F6" s="90" t="s">
        <v>137</v>
      </c>
      <c r="G6" s="89" t="s">
        <v>137</v>
      </c>
      <c r="H6" s="89" t="s">
        <v>137</v>
      </c>
      <c r="I6" s="89" t="s">
        <v>137</v>
      </c>
      <c r="J6" s="89" t="s">
        <v>137</v>
      </c>
      <c r="K6" s="89" t="s">
        <v>137</v>
      </c>
      <c r="L6" s="89" t="s">
        <v>137</v>
      </c>
      <c r="M6" s="89" t="s">
        <v>137</v>
      </c>
      <c r="N6" s="89" t="s">
        <v>137</v>
      </c>
    </row>
    <row r="7" spans="1:15" ht="12.75" customHeight="1">
      <c r="A7" s="72" t="s">
        <v>256</v>
      </c>
      <c r="B7" s="72" t="s">
        <v>257</v>
      </c>
      <c r="C7" s="72" t="s">
        <v>258</v>
      </c>
      <c r="D7" s="72" t="s">
        <v>259</v>
      </c>
      <c r="E7" s="91" t="s">
        <v>260</v>
      </c>
      <c r="F7" s="92" t="s">
        <v>261</v>
      </c>
      <c r="G7" s="92" t="s">
        <v>262</v>
      </c>
      <c r="H7" s="93"/>
      <c r="I7" s="93">
        <v>1</v>
      </c>
      <c r="J7" s="78"/>
      <c r="K7" s="78"/>
      <c r="L7" s="103">
        <v>43454</v>
      </c>
      <c r="M7" s="93">
        <v>9.5</v>
      </c>
      <c r="N7" s="79"/>
      <c r="O7" s="60"/>
    </row>
    <row r="8" spans="1:15" ht="12.75" customHeight="1">
      <c r="A8" s="72" t="s">
        <v>256</v>
      </c>
      <c r="B8" s="72" t="s">
        <v>257</v>
      </c>
      <c r="C8" s="72" t="s">
        <v>258</v>
      </c>
      <c r="D8" s="72" t="s">
        <v>259</v>
      </c>
      <c r="E8" s="94" t="s">
        <v>263</v>
      </c>
      <c r="F8" s="95" t="s">
        <v>264</v>
      </c>
      <c r="G8" s="95" t="s">
        <v>265</v>
      </c>
      <c r="H8" s="96"/>
      <c r="I8" s="96">
        <v>25</v>
      </c>
      <c r="J8" s="78"/>
      <c r="K8" s="78"/>
      <c r="L8" s="103">
        <v>43454</v>
      </c>
      <c r="M8" s="104">
        <v>210</v>
      </c>
      <c r="N8" s="79"/>
      <c r="O8" s="60"/>
    </row>
    <row r="9" spans="1:15" ht="12.75" customHeight="1">
      <c r="A9" s="72" t="s">
        <v>256</v>
      </c>
      <c r="B9" s="72" t="s">
        <v>257</v>
      </c>
      <c r="C9" s="72" t="s">
        <v>258</v>
      </c>
      <c r="D9" s="72" t="s">
        <v>259</v>
      </c>
      <c r="E9" s="97" t="s">
        <v>266</v>
      </c>
      <c r="F9" s="7" t="s">
        <v>267</v>
      </c>
      <c r="G9" s="7" t="s">
        <v>268</v>
      </c>
      <c r="H9" s="98"/>
      <c r="I9" s="98">
        <v>5</v>
      </c>
      <c r="J9" s="78"/>
      <c r="K9" s="78"/>
      <c r="L9" s="103">
        <v>43454</v>
      </c>
      <c r="M9" s="98">
        <v>45</v>
      </c>
      <c r="N9" s="79"/>
      <c r="O9" s="60"/>
    </row>
    <row r="10" spans="1:15" ht="12.75" customHeight="1">
      <c r="A10" s="99" t="s">
        <v>256</v>
      </c>
      <c r="B10" s="99" t="s">
        <v>257</v>
      </c>
      <c r="C10" s="99" t="s">
        <v>269</v>
      </c>
      <c r="D10" s="72" t="s">
        <v>259</v>
      </c>
      <c r="E10" s="100" t="s">
        <v>270</v>
      </c>
      <c r="F10" s="101" t="s">
        <v>271</v>
      </c>
      <c r="G10" s="101"/>
      <c r="H10" s="98"/>
      <c r="I10" s="98">
        <v>4</v>
      </c>
      <c r="J10" s="78"/>
      <c r="K10" s="78"/>
      <c r="L10" s="103">
        <v>43454</v>
      </c>
      <c r="M10" s="105">
        <v>20</v>
      </c>
      <c r="N10" s="79"/>
      <c r="O10" s="60"/>
    </row>
    <row r="11" spans="1:14" ht="12.75" customHeight="1">
      <c r="A11" s="79"/>
      <c r="B11" s="78"/>
      <c r="C11" s="78"/>
      <c r="D11" s="78"/>
      <c r="E11" s="79"/>
      <c r="F11" s="79"/>
      <c r="G11" s="79"/>
      <c r="H11" s="78"/>
      <c r="I11" s="78"/>
      <c r="J11" s="78"/>
      <c r="K11" s="78"/>
      <c r="L11" s="78"/>
      <c r="M11" s="78"/>
      <c r="N11" s="78"/>
    </row>
    <row r="12" spans="1:14" ht="12.75" customHeight="1">
      <c r="A12" s="79"/>
      <c r="B12" s="79"/>
      <c r="C12" s="78"/>
      <c r="D12" s="78"/>
      <c r="E12" s="79"/>
      <c r="F12" s="79"/>
      <c r="G12" s="79"/>
      <c r="H12" s="78"/>
      <c r="I12" s="78"/>
      <c r="J12" s="78"/>
      <c r="K12" s="78"/>
      <c r="L12" s="78"/>
      <c r="M12" s="78"/>
      <c r="N12" s="78"/>
    </row>
    <row r="13" spans="3:13" ht="12.75" customHeight="1">
      <c r="C13" s="60"/>
      <c r="D13" s="60"/>
      <c r="H13" s="60"/>
      <c r="J13" s="60"/>
      <c r="M13" s="60"/>
    </row>
    <row r="14" ht="12.75" customHeight="1">
      <c r="M14" s="60"/>
    </row>
    <row r="15" ht="12.75" customHeight="1">
      <c r="M15" s="60"/>
    </row>
    <row r="16" ht="12.75" customHeight="1">
      <c r="M16" s="60"/>
    </row>
    <row r="17" ht="12.75" customHeight="1">
      <c r="M17" s="60"/>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W11" sqref="W11"/>
    </sheetView>
  </sheetViews>
  <sheetFormatPr defaultColWidth="9.16015625" defaultRowHeight="12.75" customHeight="1"/>
  <cols>
    <col min="1" max="1" width="7.33203125" style="0" customWidth="1"/>
    <col min="2" max="2" width="18.33203125" style="0" customWidth="1"/>
    <col min="3" max="3" width="6.16015625" style="0" customWidth="1"/>
    <col min="4" max="4" width="5.83203125" style="0" customWidth="1"/>
    <col min="5" max="5" width="7.5" style="0" customWidth="1"/>
    <col min="6" max="6" width="6.5" style="0" customWidth="1"/>
    <col min="7" max="7" width="7.5" style="0" customWidth="1"/>
    <col min="8" max="8" width="6.16015625" style="0" customWidth="1"/>
    <col min="9" max="9" width="6" style="0" customWidth="1"/>
    <col min="10" max="11" width="6.83203125" style="0" customWidth="1"/>
    <col min="12" max="12" width="5.83203125" style="0" customWidth="1"/>
    <col min="13" max="13" width="6.5" style="0" customWidth="1"/>
    <col min="14" max="14" width="7.83203125" style="0" customWidth="1"/>
    <col min="15" max="15" width="7.33203125" style="0" customWidth="1"/>
    <col min="16" max="16" width="6.83203125" style="0" customWidth="1"/>
    <col min="17" max="17" width="5.5" style="0" customWidth="1"/>
    <col min="18" max="18" width="6.5" style="0" customWidth="1"/>
    <col min="19" max="19" width="5.83203125" style="0" customWidth="1"/>
    <col min="20" max="20" width="6.83203125" style="0" customWidth="1"/>
    <col min="21" max="21" width="6.66015625" style="0" customWidth="1"/>
    <col min="22" max="22" width="5.66015625" style="0" customWidth="1"/>
    <col min="23" max="23" width="7" style="0" customWidth="1"/>
    <col min="24" max="24" width="6.33203125" style="0" customWidth="1"/>
    <col min="25" max="25" width="7.83203125" style="0" customWidth="1"/>
    <col min="26" max="26" width="6" style="0" customWidth="1"/>
    <col min="27" max="27" width="6.16015625" style="0" customWidth="1"/>
    <col min="28" max="29" width="6.5" style="0" customWidth="1"/>
  </cols>
  <sheetData>
    <row r="1" ht="30" customHeight="1">
      <c r="A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4" t="s">
        <v>46</v>
      </c>
    </row>
    <row r="4" spans="1:29" ht="17.25" customHeight="1">
      <c r="A4" s="62" t="s">
        <v>122</v>
      </c>
      <c r="B4" s="62" t="s">
        <v>123</v>
      </c>
      <c r="C4" s="63" t="s">
        <v>272</v>
      </c>
      <c r="D4" s="64"/>
      <c r="E4" s="64"/>
      <c r="F4" s="64"/>
      <c r="G4" s="64"/>
      <c r="H4" s="64"/>
      <c r="I4" s="64"/>
      <c r="J4" s="64"/>
      <c r="K4" s="80"/>
      <c r="L4" s="63" t="s">
        <v>273</v>
      </c>
      <c r="M4" s="64"/>
      <c r="N4" s="64"/>
      <c r="O4" s="64"/>
      <c r="P4" s="64"/>
      <c r="Q4" s="64"/>
      <c r="R4" s="64"/>
      <c r="S4" s="64"/>
      <c r="T4" s="80"/>
      <c r="U4" s="63" t="s">
        <v>274</v>
      </c>
      <c r="V4" s="64"/>
      <c r="W4" s="64"/>
      <c r="X4" s="64"/>
      <c r="Y4" s="64"/>
      <c r="Z4" s="64"/>
      <c r="AA4" s="64"/>
      <c r="AB4" s="64"/>
      <c r="AC4" s="80"/>
    </row>
    <row r="5" spans="1:29" ht="17.25" customHeight="1">
      <c r="A5" s="62"/>
      <c r="B5" s="62"/>
      <c r="C5" s="65" t="s">
        <v>126</v>
      </c>
      <c r="D5" s="63" t="s">
        <v>275</v>
      </c>
      <c r="E5" s="64"/>
      <c r="F5" s="64"/>
      <c r="G5" s="64"/>
      <c r="H5" s="64"/>
      <c r="I5" s="80"/>
      <c r="J5" s="81" t="s">
        <v>276</v>
      </c>
      <c r="K5" s="81" t="s">
        <v>277</v>
      </c>
      <c r="L5" s="65" t="s">
        <v>126</v>
      </c>
      <c r="M5" s="63" t="s">
        <v>275</v>
      </c>
      <c r="N5" s="64"/>
      <c r="O5" s="64"/>
      <c r="P5" s="64"/>
      <c r="Q5" s="64"/>
      <c r="R5" s="80"/>
      <c r="S5" s="81" t="s">
        <v>276</v>
      </c>
      <c r="T5" s="81" t="s">
        <v>277</v>
      </c>
      <c r="U5" s="65" t="s">
        <v>126</v>
      </c>
      <c r="V5" s="63" t="s">
        <v>275</v>
      </c>
      <c r="W5" s="64"/>
      <c r="X5" s="64"/>
      <c r="Y5" s="64"/>
      <c r="Z5" s="64"/>
      <c r="AA5" s="80"/>
      <c r="AB5" s="81" t="s">
        <v>276</v>
      </c>
      <c r="AC5" s="81" t="s">
        <v>277</v>
      </c>
    </row>
    <row r="6" spans="1:29" ht="23.25" customHeight="1">
      <c r="A6" s="62"/>
      <c r="B6" s="62"/>
      <c r="C6" s="66"/>
      <c r="D6" s="67" t="s">
        <v>135</v>
      </c>
      <c r="E6" s="67" t="s">
        <v>278</v>
      </c>
      <c r="F6" s="67" t="s">
        <v>182</v>
      </c>
      <c r="G6" s="67" t="s">
        <v>279</v>
      </c>
      <c r="H6" s="67"/>
      <c r="I6" s="67"/>
      <c r="J6" s="82"/>
      <c r="K6" s="82"/>
      <c r="L6" s="66"/>
      <c r="M6" s="67" t="s">
        <v>135</v>
      </c>
      <c r="N6" s="67" t="s">
        <v>278</v>
      </c>
      <c r="O6" s="67" t="s">
        <v>182</v>
      </c>
      <c r="P6" s="67" t="s">
        <v>279</v>
      </c>
      <c r="Q6" s="67"/>
      <c r="R6" s="67"/>
      <c r="S6" s="82"/>
      <c r="T6" s="82"/>
      <c r="U6" s="66"/>
      <c r="V6" s="67" t="s">
        <v>135</v>
      </c>
      <c r="W6" s="67" t="s">
        <v>278</v>
      </c>
      <c r="X6" s="67" t="s">
        <v>182</v>
      </c>
      <c r="Y6" s="67" t="s">
        <v>279</v>
      </c>
      <c r="Z6" s="67"/>
      <c r="AA6" s="67"/>
      <c r="AB6" s="82"/>
      <c r="AC6" s="82"/>
    </row>
    <row r="7" spans="1:29" ht="72" customHeight="1">
      <c r="A7" s="62"/>
      <c r="B7" s="62"/>
      <c r="C7" s="68"/>
      <c r="D7" s="67"/>
      <c r="E7" s="67"/>
      <c r="F7" s="67"/>
      <c r="G7" s="69" t="s">
        <v>135</v>
      </c>
      <c r="H7" s="69" t="s">
        <v>280</v>
      </c>
      <c r="I7" s="69" t="s">
        <v>184</v>
      </c>
      <c r="J7" s="83"/>
      <c r="K7" s="83"/>
      <c r="L7" s="68"/>
      <c r="M7" s="67"/>
      <c r="N7" s="67"/>
      <c r="O7" s="67"/>
      <c r="P7" s="69" t="s">
        <v>135</v>
      </c>
      <c r="Q7" s="69" t="s">
        <v>280</v>
      </c>
      <c r="R7" s="69" t="s">
        <v>184</v>
      </c>
      <c r="S7" s="83"/>
      <c r="T7" s="83"/>
      <c r="U7" s="68"/>
      <c r="V7" s="67"/>
      <c r="W7" s="67"/>
      <c r="X7" s="67"/>
      <c r="Y7" s="69" t="s">
        <v>135</v>
      </c>
      <c r="Z7" s="69" t="s">
        <v>280</v>
      </c>
      <c r="AA7" s="69" t="s">
        <v>184</v>
      </c>
      <c r="AB7" s="83"/>
      <c r="AC7" s="83"/>
    </row>
    <row r="8" spans="1:29" ht="46.5" customHeight="1">
      <c r="A8" s="70" t="s">
        <v>137</v>
      </c>
      <c r="B8" s="70" t="s">
        <v>137</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281</v>
      </c>
      <c r="V8" s="70" t="s">
        <v>282</v>
      </c>
      <c r="W8" s="70" t="s">
        <v>283</v>
      </c>
      <c r="X8" s="70" t="s">
        <v>284</v>
      </c>
      <c r="Y8" s="70" t="s">
        <v>285</v>
      </c>
      <c r="Z8" s="70" t="s">
        <v>286</v>
      </c>
      <c r="AA8" s="70" t="s">
        <v>287</v>
      </c>
      <c r="AB8" s="70" t="s">
        <v>288</v>
      </c>
      <c r="AC8" s="70" t="s">
        <v>289</v>
      </c>
    </row>
    <row r="9" spans="1:29" ht="31.5" customHeight="1">
      <c r="A9" s="72" t="s">
        <v>259</v>
      </c>
      <c r="B9" s="72" t="s">
        <v>138</v>
      </c>
      <c r="C9" s="73">
        <v>11</v>
      </c>
      <c r="D9" s="73">
        <v>11</v>
      </c>
      <c r="E9" s="73"/>
      <c r="F9" s="73"/>
      <c r="G9" s="73">
        <v>11</v>
      </c>
      <c r="H9" s="170" t="s">
        <v>290</v>
      </c>
      <c r="I9" s="73">
        <v>11</v>
      </c>
      <c r="J9" s="78"/>
      <c r="K9" s="78"/>
      <c r="L9" s="73">
        <v>20</v>
      </c>
      <c r="M9" s="73">
        <v>20</v>
      </c>
      <c r="N9" s="73"/>
      <c r="O9" s="73"/>
      <c r="P9" s="73">
        <v>20</v>
      </c>
      <c r="Q9" s="170" t="s">
        <v>290</v>
      </c>
      <c r="R9" s="73">
        <v>20</v>
      </c>
      <c r="S9" s="78"/>
      <c r="T9" s="78"/>
      <c r="U9" s="78">
        <v>9</v>
      </c>
      <c r="V9" s="78">
        <v>9</v>
      </c>
      <c r="W9" s="78"/>
      <c r="X9" s="78"/>
      <c r="Y9" s="78"/>
      <c r="Z9" s="78"/>
      <c r="AA9" s="78">
        <v>9</v>
      </c>
      <c r="AB9" s="78"/>
      <c r="AC9" s="78"/>
    </row>
    <row r="10" spans="1:29" ht="33" customHeight="1">
      <c r="A10" s="75">
        <v>203002</v>
      </c>
      <c r="B10" s="75" t="s">
        <v>139</v>
      </c>
      <c r="C10" s="76">
        <v>2</v>
      </c>
      <c r="D10" s="76">
        <v>2</v>
      </c>
      <c r="E10" s="77"/>
      <c r="F10" s="77"/>
      <c r="G10" s="76">
        <v>2</v>
      </c>
      <c r="H10" s="74"/>
      <c r="I10" s="76">
        <v>2</v>
      </c>
      <c r="J10" s="78"/>
      <c r="K10" s="78"/>
      <c r="L10" s="76">
        <v>3</v>
      </c>
      <c r="M10" s="76">
        <v>3</v>
      </c>
      <c r="N10" s="77"/>
      <c r="O10" s="77"/>
      <c r="P10" s="76">
        <v>3</v>
      </c>
      <c r="Q10" s="74"/>
      <c r="R10" s="76">
        <v>3</v>
      </c>
      <c r="S10" s="78"/>
      <c r="T10" s="78"/>
      <c r="U10" s="78">
        <v>1</v>
      </c>
      <c r="V10" s="78">
        <v>1</v>
      </c>
      <c r="W10" s="78"/>
      <c r="X10" s="78"/>
      <c r="Y10" s="78"/>
      <c r="Z10" s="78"/>
      <c r="AA10" s="78">
        <v>1</v>
      </c>
      <c r="AB10" s="78"/>
      <c r="AC10" s="78"/>
    </row>
    <row r="11" spans="1:29" ht="21" customHeight="1">
      <c r="A11" s="72" t="s">
        <v>291</v>
      </c>
      <c r="B11" s="72" t="s">
        <v>140</v>
      </c>
      <c r="C11" s="73">
        <v>2</v>
      </c>
      <c r="D11" s="73">
        <v>2</v>
      </c>
      <c r="E11" s="73"/>
      <c r="F11" s="73"/>
      <c r="G11" s="73">
        <v>2</v>
      </c>
      <c r="H11" s="170" t="s">
        <v>290</v>
      </c>
      <c r="I11" s="73">
        <v>2</v>
      </c>
      <c r="J11" s="78"/>
      <c r="K11" s="78"/>
      <c r="L11" s="73">
        <v>3</v>
      </c>
      <c r="M11" s="73">
        <v>3</v>
      </c>
      <c r="N11" s="73"/>
      <c r="O11" s="73"/>
      <c r="P11" s="73">
        <v>3</v>
      </c>
      <c r="Q11" s="170" t="s">
        <v>290</v>
      </c>
      <c r="R11" s="73">
        <v>3</v>
      </c>
      <c r="S11" s="78"/>
      <c r="T11" s="78"/>
      <c r="U11" s="78">
        <v>1</v>
      </c>
      <c r="V11" s="78">
        <v>1</v>
      </c>
      <c r="W11" s="78"/>
      <c r="X11" s="78"/>
      <c r="Y11" s="78"/>
      <c r="Z11" s="78"/>
      <c r="AA11" s="78">
        <v>1</v>
      </c>
      <c r="AB11" s="78"/>
      <c r="AC11" s="78"/>
    </row>
    <row r="12" spans="1:29" ht="12.7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row>
    <row r="13" spans="1:29" ht="12.75" customHeight="1">
      <c r="A13" s="79"/>
      <c r="B13" s="78"/>
      <c r="C13" s="79"/>
      <c r="D13" s="78"/>
      <c r="E13" s="78"/>
      <c r="F13" s="78"/>
      <c r="G13" s="78"/>
      <c r="H13" s="78"/>
      <c r="I13" s="78"/>
      <c r="J13" s="78"/>
      <c r="K13" s="78"/>
      <c r="L13" s="79"/>
      <c r="M13" s="78"/>
      <c r="N13" s="78"/>
      <c r="O13" s="78"/>
      <c r="P13" s="78"/>
      <c r="Q13" s="78"/>
      <c r="R13" s="78"/>
      <c r="S13" s="78"/>
      <c r="T13" s="78"/>
      <c r="U13" s="79"/>
      <c r="V13" s="78"/>
      <c r="W13" s="78"/>
      <c r="X13" s="78"/>
      <c r="Y13" s="78"/>
      <c r="Z13" s="78"/>
      <c r="AA13" s="78"/>
      <c r="AB13" s="78"/>
      <c r="AC13" s="78"/>
    </row>
    <row r="14" spans="1:29" ht="12.75" customHeight="1">
      <c r="A14" s="79"/>
      <c r="B14" s="78"/>
      <c r="C14" s="78"/>
      <c r="D14" s="79"/>
      <c r="E14" s="78"/>
      <c r="F14" s="78"/>
      <c r="G14" s="78"/>
      <c r="H14" s="78"/>
      <c r="I14" s="78"/>
      <c r="J14" s="78"/>
      <c r="K14" s="78"/>
      <c r="L14" s="78"/>
      <c r="M14" s="79"/>
      <c r="N14" s="78"/>
      <c r="O14" s="78"/>
      <c r="P14" s="78"/>
      <c r="Q14" s="78"/>
      <c r="R14" s="78"/>
      <c r="S14" s="78"/>
      <c r="T14" s="78"/>
      <c r="U14" s="78"/>
      <c r="V14" s="79"/>
      <c r="W14" s="78"/>
      <c r="X14" s="78"/>
      <c r="Y14" s="78"/>
      <c r="Z14" s="78"/>
      <c r="AA14" s="78"/>
      <c r="AB14" s="78"/>
      <c r="AC14" s="78"/>
    </row>
    <row r="15" spans="1:29" ht="12.75" customHeight="1">
      <c r="A15" s="79"/>
      <c r="B15" s="79"/>
      <c r="C15" s="79"/>
      <c r="D15" s="79"/>
      <c r="E15" s="78"/>
      <c r="F15" s="78"/>
      <c r="G15" s="78"/>
      <c r="H15" s="78"/>
      <c r="I15" s="78"/>
      <c r="J15" s="78"/>
      <c r="K15" s="78"/>
      <c r="L15" s="79"/>
      <c r="M15" s="79"/>
      <c r="N15" s="78"/>
      <c r="O15" s="78"/>
      <c r="P15" s="78"/>
      <c r="Q15" s="78"/>
      <c r="R15" s="78"/>
      <c r="S15" s="78"/>
      <c r="T15" s="78"/>
      <c r="U15" s="79"/>
      <c r="V15" s="79"/>
      <c r="W15" s="78"/>
      <c r="X15" s="78"/>
      <c r="Y15" s="78"/>
      <c r="Z15" s="78"/>
      <c r="AA15" s="78"/>
      <c r="AB15" s="78"/>
      <c r="AC15" s="78"/>
    </row>
    <row r="16" spans="1:29" ht="12.75" customHeight="1">
      <c r="A16" s="79"/>
      <c r="B16" s="79"/>
      <c r="C16" s="79"/>
      <c r="D16" s="79"/>
      <c r="E16" s="79"/>
      <c r="F16" s="78"/>
      <c r="G16" s="78"/>
      <c r="H16" s="78"/>
      <c r="I16" s="78"/>
      <c r="J16" s="78"/>
      <c r="K16" s="78"/>
      <c r="L16" s="79"/>
      <c r="M16" s="79"/>
      <c r="N16" s="79"/>
      <c r="O16" s="78"/>
      <c r="P16" s="78"/>
      <c r="Q16" s="78"/>
      <c r="R16" s="78"/>
      <c r="S16" s="78"/>
      <c r="T16" s="78"/>
      <c r="U16" s="79"/>
      <c r="V16" s="79"/>
      <c r="W16" s="79"/>
      <c r="X16" s="78"/>
      <c r="Y16" s="78"/>
      <c r="Z16" s="78"/>
      <c r="AA16" s="78"/>
      <c r="AB16" s="78"/>
      <c r="AC16" s="78"/>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8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5">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292</v>
      </c>
      <c r="B5" s="20"/>
      <c r="C5" s="20"/>
      <c r="D5" s="21"/>
      <c r="E5" s="21"/>
      <c r="F5" s="21"/>
      <c r="G5" s="21"/>
      <c r="H5" s="21"/>
      <c r="I5" s="21"/>
    </row>
    <row r="6" spans="1:9" ht="21.75" customHeight="1">
      <c r="A6" s="22" t="s">
        <v>293</v>
      </c>
      <c r="B6" s="23"/>
      <c r="C6" s="23"/>
      <c r="D6" s="24"/>
      <c r="E6" s="24"/>
      <c r="F6" s="22" t="s">
        <v>294</v>
      </c>
      <c r="G6" s="25"/>
      <c r="H6" s="21"/>
      <c r="I6" s="21"/>
    </row>
    <row r="7" spans="1:9" ht="21.75" customHeight="1">
      <c r="A7" s="26" t="s">
        <v>295</v>
      </c>
      <c r="B7" s="27"/>
      <c r="C7" s="28"/>
      <c r="D7" s="29" t="s">
        <v>296</v>
      </c>
      <c r="E7" s="29"/>
      <c r="F7" s="30" t="s">
        <v>297</v>
      </c>
      <c r="G7" s="31"/>
      <c r="H7" s="32"/>
      <c r="I7" s="48"/>
    </row>
    <row r="8" spans="1:9" ht="21.75" customHeight="1">
      <c r="A8" s="33"/>
      <c r="B8" s="34"/>
      <c r="C8" s="35"/>
      <c r="D8" s="29" t="s">
        <v>298</v>
      </c>
      <c r="E8" s="29"/>
      <c r="F8" s="30" t="s">
        <v>298</v>
      </c>
      <c r="G8" s="31"/>
      <c r="H8" s="32"/>
      <c r="I8" s="48"/>
    </row>
    <row r="9" spans="1:9" ht="21.75" customHeight="1">
      <c r="A9" s="36"/>
      <c r="B9" s="37"/>
      <c r="C9" s="38"/>
      <c r="D9" s="29" t="s">
        <v>299</v>
      </c>
      <c r="E9" s="29"/>
      <c r="F9" s="30" t="s">
        <v>300</v>
      </c>
      <c r="G9" s="31"/>
      <c r="H9" s="32"/>
      <c r="I9" s="48"/>
    </row>
    <row r="10" spans="1:9" ht="21.75" customHeight="1">
      <c r="A10" s="21" t="s">
        <v>301</v>
      </c>
      <c r="B10" s="24" t="s">
        <v>302</v>
      </c>
      <c r="C10" s="24"/>
      <c r="D10" s="24"/>
      <c r="E10" s="24"/>
      <c r="F10" s="22" t="s">
        <v>303</v>
      </c>
      <c r="G10" s="23"/>
      <c r="H10" s="23"/>
      <c r="I10" s="25"/>
    </row>
    <row r="11" spans="1:9" ht="100.5" customHeight="1">
      <c r="A11" s="39"/>
      <c r="B11" s="40" t="s">
        <v>304</v>
      </c>
      <c r="C11" s="40"/>
      <c r="D11" s="40"/>
      <c r="E11" s="40"/>
      <c r="F11" s="41" t="s">
        <v>304</v>
      </c>
      <c r="G11" s="42"/>
      <c r="H11" s="43"/>
      <c r="I11" s="49"/>
    </row>
    <row r="12" spans="1:9" ht="24">
      <c r="A12" s="24" t="s">
        <v>305</v>
      </c>
      <c r="B12" s="44" t="s">
        <v>306</v>
      </c>
      <c r="C12" s="24" t="s">
        <v>307</v>
      </c>
      <c r="D12" s="24" t="s">
        <v>308</v>
      </c>
      <c r="E12" s="24" t="s">
        <v>309</v>
      </c>
      <c r="F12" s="24" t="s">
        <v>307</v>
      </c>
      <c r="G12" s="24" t="s">
        <v>308</v>
      </c>
      <c r="H12" s="24"/>
      <c r="I12" s="24" t="s">
        <v>309</v>
      </c>
    </row>
    <row r="13" spans="1:9" ht="21.75" customHeight="1">
      <c r="A13" s="24"/>
      <c r="B13" s="24" t="s">
        <v>310</v>
      </c>
      <c r="C13" s="24" t="s">
        <v>311</v>
      </c>
      <c r="D13" s="29" t="s">
        <v>312</v>
      </c>
      <c r="E13" s="45"/>
      <c r="F13" s="24" t="s">
        <v>311</v>
      </c>
      <c r="G13" s="46" t="s">
        <v>312</v>
      </c>
      <c r="H13" s="46"/>
      <c r="I13" s="45"/>
    </row>
    <row r="14" spans="1:9" ht="21.75" customHeight="1">
      <c r="A14" s="24"/>
      <c r="B14" s="21"/>
      <c r="C14" s="24"/>
      <c r="D14" s="29" t="s">
        <v>313</v>
      </c>
      <c r="E14" s="45"/>
      <c r="F14" s="24"/>
      <c r="G14" s="46" t="s">
        <v>313</v>
      </c>
      <c r="H14" s="46"/>
      <c r="I14" s="45"/>
    </row>
    <row r="15" spans="1:9" ht="21.75" customHeight="1">
      <c r="A15" s="24"/>
      <c r="B15" s="21"/>
      <c r="C15" s="24"/>
      <c r="D15" s="29" t="s">
        <v>314</v>
      </c>
      <c r="E15" s="45"/>
      <c r="F15" s="24"/>
      <c r="G15" s="46" t="s">
        <v>314</v>
      </c>
      <c r="H15" s="46"/>
      <c r="I15" s="45"/>
    </row>
    <row r="16" spans="1:9" ht="21.75" customHeight="1">
      <c r="A16" s="24"/>
      <c r="B16" s="21"/>
      <c r="C16" s="24" t="s">
        <v>315</v>
      </c>
      <c r="D16" s="29" t="s">
        <v>312</v>
      </c>
      <c r="E16" s="45"/>
      <c r="F16" s="24" t="s">
        <v>315</v>
      </c>
      <c r="G16" s="46" t="s">
        <v>312</v>
      </c>
      <c r="H16" s="46"/>
      <c r="I16" s="45"/>
    </row>
    <row r="17" spans="1:9" ht="21.75" customHeight="1">
      <c r="A17" s="24"/>
      <c r="B17" s="21"/>
      <c r="C17" s="24"/>
      <c r="D17" s="29" t="s">
        <v>313</v>
      </c>
      <c r="E17" s="45"/>
      <c r="F17" s="24"/>
      <c r="G17" s="46" t="s">
        <v>313</v>
      </c>
      <c r="H17" s="46"/>
      <c r="I17" s="45"/>
    </row>
    <row r="18" spans="1:9" ht="21.75" customHeight="1">
      <c r="A18" s="24"/>
      <c r="B18" s="21"/>
      <c r="C18" s="24"/>
      <c r="D18" s="29" t="s">
        <v>314</v>
      </c>
      <c r="E18" s="45"/>
      <c r="F18" s="24"/>
      <c r="G18" s="46" t="s">
        <v>314</v>
      </c>
      <c r="H18" s="46"/>
      <c r="I18" s="45"/>
    </row>
    <row r="19" spans="1:9" ht="21.75" customHeight="1">
      <c r="A19" s="24"/>
      <c r="B19" s="21"/>
      <c r="C19" s="24" t="s">
        <v>316</v>
      </c>
      <c r="D19" s="29" t="s">
        <v>312</v>
      </c>
      <c r="E19" s="45"/>
      <c r="F19" s="24" t="s">
        <v>316</v>
      </c>
      <c r="G19" s="46" t="s">
        <v>312</v>
      </c>
      <c r="H19" s="46"/>
      <c r="I19" s="45"/>
    </row>
    <row r="20" spans="1:9" ht="21.75" customHeight="1">
      <c r="A20" s="24"/>
      <c r="B20" s="21"/>
      <c r="C20" s="24"/>
      <c r="D20" s="29" t="s">
        <v>313</v>
      </c>
      <c r="E20" s="45"/>
      <c r="F20" s="24"/>
      <c r="G20" s="46" t="s">
        <v>313</v>
      </c>
      <c r="H20" s="46"/>
      <c r="I20" s="45"/>
    </row>
    <row r="21" spans="1:9" ht="21.75" customHeight="1">
      <c r="A21" s="24"/>
      <c r="B21" s="21"/>
      <c r="C21" s="24"/>
      <c r="D21" s="29" t="s">
        <v>314</v>
      </c>
      <c r="E21" s="45"/>
      <c r="F21" s="24"/>
      <c r="G21" s="46" t="s">
        <v>314</v>
      </c>
      <c r="H21" s="46"/>
      <c r="I21" s="45"/>
    </row>
    <row r="22" spans="1:9" ht="21.75" customHeight="1">
      <c r="A22" s="24"/>
      <c r="B22" s="21"/>
      <c r="C22" s="24" t="s">
        <v>317</v>
      </c>
      <c r="D22" s="29" t="s">
        <v>312</v>
      </c>
      <c r="E22" s="45"/>
      <c r="F22" s="24" t="s">
        <v>317</v>
      </c>
      <c r="G22" s="46" t="s">
        <v>312</v>
      </c>
      <c r="H22" s="46"/>
      <c r="I22" s="45"/>
    </row>
    <row r="23" spans="1:9" ht="21.75" customHeight="1">
      <c r="A23" s="24"/>
      <c r="B23" s="21"/>
      <c r="C23" s="24"/>
      <c r="D23" s="29" t="s">
        <v>313</v>
      </c>
      <c r="E23" s="45"/>
      <c r="F23" s="24"/>
      <c r="G23" s="46" t="s">
        <v>313</v>
      </c>
      <c r="H23" s="46"/>
      <c r="I23" s="45"/>
    </row>
    <row r="24" spans="1:9" ht="21.75" customHeight="1">
      <c r="A24" s="24"/>
      <c r="B24" s="21"/>
      <c r="C24" s="24"/>
      <c r="D24" s="29" t="s">
        <v>314</v>
      </c>
      <c r="E24" s="45"/>
      <c r="F24" s="24"/>
      <c r="G24" s="46" t="s">
        <v>314</v>
      </c>
      <c r="H24" s="46"/>
      <c r="I24" s="45"/>
    </row>
    <row r="25" spans="1:9" ht="21.75" customHeight="1">
      <c r="A25" s="24"/>
      <c r="B25" s="21"/>
      <c r="C25" s="24" t="s">
        <v>318</v>
      </c>
      <c r="D25" s="45"/>
      <c r="E25" s="24"/>
      <c r="F25" s="24" t="s">
        <v>318</v>
      </c>
      <c r="G25" s="46"/>
      <c r="H25" s="46"/>
      <c r="I25" s="45"/>
    </row>
    <row r="26" spans="1:9" ht="21.75" customHeight="1">
      <c r="A26" s="24"/>
      <c r="B26" s="24" t="s">
        <v>319</v>
      </c>
      <c r="C26" s="24" t="s">
        <v>320</v>
      </c>
      <c r="D26" s="29" t="s">
        <v>312</v>
      </c>
      <c r="E26" s="45"/>
      <c r="F26" s="24" t="s">
        <v>320</v>
      </c>
      <c r="G26" s="46" t="s">
        <v>312</v>
      </c>
      <c r="H26" s="46"/>
      <c r="I26" s="45"/>
    </row>
    <row r="27" spans="1:9" ht="21.75" customHeight="1">
      <c r="A27" s="24"/>
      <c r="B27" s="21"/>
      <c r="C27" s="24"/>
      <c r="D27" s="29" t="s">
        <v>313</v>
      </c>
      <c r="E27" s="45"/>
      <c r="F27" s="24"/>
      <c r="G27" s="46" t="s">
        <v>313</v>
      </c>
      <c r="H27" s="46"/>
      <c r="I27" s="45"/>
    </row>
    <row r="28" spans="1:9" ht="21.75" customHeight="1">
      <c r="A28" s="24"/>
      <c r="B28" s="21"/>
      <c r="C28" s="24"/>
      <c r="D28" s="29" t="s">
        <v>314</v>
      </c>
      <c r="E28" s="45"/>
      <c r="F28" s="24"/>
      <c r="G28" s="46" t="s">
        <v>314</v>
      </c>
      <c r="H28" s="46"/>
      <c r="I28" s="45"/>
    </row>
    <row r="29" spans="1:9" ht="21.75" customHeight="1">
      <c r="A29" s="24"/>
      <c r="B29" s="21"/>
      <c r="C29" s="24" t="s">
        <v>321</v>
      </c>
      <c r="D29" s="29" t="s">
        <v>312</v>
      </c>
      <c r="E29" s="45"/>
      <c r="F29" s="24" t="s">
        <v>321</v>
      </c>
      <c r="G29" s="46" t="s">
        <v>312</v>
      </c>
      <c r="H29" s="46"/>
      <c r="I29" s="45"/>
    </row>
    <row r="30" spans="1:9" ht="21.75" customHeight="1">
      <c r="A30" s="24"/>
      <c r="B30" s="21"/>
      <c r="C30" s="24"/>
      <c r="D30" s="29" t="s">
        <v>313</v>
      </c>
      <c r="E30" s="45"/>
      <c r="F30" s="24"/>
      <c r="G30" s="46" t="s">
        <v>313</v>
      </c>
      <c r="H30" s="46"/>
      <c r="I30" s="45"/>
    </row>
    <row r="31" spans="1:9" ht="21.75" customHeight="1">
      <c r="A31" s="24"/>
      <c r="B31" s="21"/>
      <c r="C31" s="24"/>
      <c r="D31" s="29" t="s">
        <v>314</v>
      </c>
      <c r="E31" s="45"/>
      <c r="F31" s="24"/>
      <c r="G31" s="46" t="s">
        <v>314</v>
      </c>
      <c r="H31" s="46"/>
      <c r="I31" s="45"/>
    </row>
    <row r="32" spans="1:9" ht="21.75" customHeight="1">
      <c r="A32" s="24"/>
      <c r="B32" s="21"/>
      <c r="C32" s="24" t="s">
        <v>322</v>
      </c>
      <c r="D32" s="29" t="s">
        <v>312</v>
      </c>
      <c r="E32" s="45"/>
      <c r="F32" s="24" t="s">
        <v>322</v>
      </c>
      <c r="G32" s="46" t="s">
        <v>312</v>
      </c>
      <c r="H32" s="46"/>
      <c r="I32" s="45"/>
    </row>
    <row r="33" spans="1:9" ht="21.75" customHeight="1">
      <c r="A33" s="24"/>
      <c r="B33" s="21"/>
      <c r="C33" s="24"/>
      <c r="D33" s="29" t="s">
        <v>313</v>
      </c>
      <c r="E33" s="45"/>
      <c r="F33" s="24"/>
      <c r="G33" s="46" t="s">
        <v>313</v>
      </c>
      <c r="H33" s="46"/>
      <c r="I33" s="45"/>
    </row>
    <row r="34" spans="1:9" ht="21.75" customHeight="1">
      <c r="A34" s="24"/>
      <c r="B34" s="21"/>
      <c r="C34" s="24"/>
      <c r="D34" s="29" t="s">
        <v>314</v>
      </c>
      <c r="E34" s="45"/>
      <c r="F34" s="24"/>
      <c r="G34" s="46" t="s">
        <v>314</v>
      </c>
      <c r="H34" s="46"/>
      <c r="I34" s="45"/>
    </row>
    <row r="35" spans="1:9" ht="21.75" customHeight="1">
      <c r="A35" s="24"/>
      <c r="B35" s="21"/>
      <c r="C35" s="24" t="s">
        <v>323</v>
      </c>
      <c r="D35" s="29" t="s">
        <v>312</v>
      </c>
      <c r="E35" s="45"/>
      <c r="F35" s="24" t="s">
        <v>323</v>
      </c>
      <c r="G35" s="46" t="s">
        <v>312</v>
      </c>
      <c r="H35" s="46"/>
      <c r="I35" s="45"/>
    </row>
    <row r="36" spans="1:9" ht="21.75" customHeight="1">
      <c r="A36" s="24"/>
      <c r="B36" s="21"/>
      <c r="C36" s="24"/>
      <c r="D36" s="29" t="s">
        <v>313</v>
      </c>
      <c r="E36" s="45"/>
      <c r="F36" s="24"/>
      <c r="G36" s="46" t="s">
        <v>313</v>
      </c>
      <c r="H36" s="46"/>
      <c r="I36" s="45"/>
    </row>
    <row r="37" spans="1:9" ht="21.75" customHeight="1">
      <c r="A37" s="24"/>
      <c r="B37" s="21"/>
      <c r="C37" s="24"/>
      <c r="D37" s="29" t="s">
        <v>314</v>
      </c>
      <c r="E37" s="45"/>
      <c r="F37" s="24"/>
      <c r="G37" s="46" t="s">
        <v>314</v>
      </c>
      <c r="H37" s="46"/>
      <c r="I37" s="45"/>
    </row>
    <row r="38" spans="1:9" ht="21.75" customHeight="1">
      <c r="A38" s="24"/>
      <c r="B38" s="21"/>
      <c r="C38" s="24" t="s">
        <v>318</v>
      </c>
      <c r="D38" s="45"/>
      <c r="E38" s="45"/>
      <c r="F38" s="24" t="s">
        <v>318</v>
      </c>
      <c r="G38" s="46"/>
      <c r="H38" s="46"/>
      <c r="I38" s="45"/>
    </row>
    <row r="39" spans="1:9" ht="21.75" customHeight="1">
      <c r="A39" s="24"/>
      <c r="B39" s="24" t="s">
        <v>324</v>
      </c>
      <c r="C39" s="24" t="s">
        <v>325</v>
      </c>
      <c r="D39" s="29" t="s">
        <v>312</v>
      </c>
      <c r="E39" s="21"/>
      <c r="F39" s="24" t="s">
        <v>325</v>
      </c>
      <c r="G39" s="46" t="s">
        <v>312</v>
      </c>
      <c r="H39" s="46"/>
      <c r="I39" s="45"/>
    </row>
    <row r="40" spans="1:9" ht="21.75" customHeight="1">
      <c r="A40" s="24"/>
      <c r="B40" s="24"/>
      <c r="C40" s="24"/>
      <c r="D40" s="29" t="s">
        <v>313</v>
      </c>
      <c r="E40" s="24"/>
      <c r="F40" s="24"/>
      <c r="G40" s="46" t="s">
        <v>313</v>
      </c>
      <c r="H40" s="46"/>
      <c r="I40" s="45"/>
    </row>
    <row r="41" spans="1:9" ht="21.75" customHeight="1">
      <c r="A41" s="24"/>
      <c r="B41" s="24"/>
      <c r="C41" s="24"/>
      <c r="D41" s="29" t="s">
        <v>314</v>
      </c>
      <c r="E41" s="24"/>
      <c r="F41" s="24"/>
      <c r="G41" s="46" t="s">
        <v>314</v>
      </c>
      <c r="H41" s="46"/>
      <c r="I41" s="45"/>
    </row>
    <row r="42" spans="1:9" ht="21.75" customHeight="1">
      <c r="A42" s="24"/>
      <c r="B42" s="24"/>
      <c r="C42" s="24" t="s">
        <v>318</v>
      </c>
      <c r="D42" s="45"/>
      <c r="E42" s="24"/>
      <c r="F42" s="24" t="s">
        <v>318</v>
      </c>
      <c r="G42" s="46"/>
      <c r="H42" s="46"/>
      <c r="I42" s="45"/>
    </row>
    <row r="43" spans="1:9" ht="21" customHeight="1">
      <c r="A43" s="47" t="s">
        <v>326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53"/>
      <c r="B4" s="53"/>
      <c r="C4" s="53"/>
      <c r="D4" s="53"/>
    </row>
    <row r="5" spans="1:8" ht="21.75" customHeight="1">
      <c r="A5" s="24" t="s">
        <v>327</v>
      </c>
      <c r="B5" s="24"/>
      <c r="C5" s="24"/>
      <c r="D5" s="24"/>
      <c r="E5" s="24"/>
      <c r="F5" s="24"/>
      <c r="G5" s="24"/>
      <c r="H5" s="24"/>
    </row>
    <row r="6" spans="1:8" ht="21.75" customHeight="1">
      <c r="A6" s="24" t="s">
        <v>328</v>
      </c>
      <c r="B6" s="24" t="s">
        <v>329</v>
      </c>
      <c r="C6" s="24"/>
      <c r="D6" s="21" t="s">
        <v>330</v>
      </c>
      <c r="E6" s="21"/>
      <c r="F6" s="21" t="s">
        <v>331</v>
      </c>
      <c r="G6" s="21"/>
      <c r="H6" s="21"/>
    </row>
    <row r="7" spans="1:8" ht="21.75" customHeight="1">
      <c r="A7" s="24"/>
      <c r="B7" s="24"/>
      <c r="C7" s="24"/>
      <c r="D7" s="21"/>
      <c r="E7" s="21"/>
      <c r="F7" s="21" t="s">
        <v>332</v>
      </c>
      <c r="G7" s="21" t="s">
        <v>333</v>
      </c>
      <c r="H7" s="21" t="s">
        <v>334</v>
      </c>
    </row>
    <row r="8" spans="1:8" ht="21.75" customHeight="1">
      <c r="A8" s="24"/>
      <c r="B8" s="24" t="s">
        <v>335</v>
      </c>
      <c r="C8" s="24"/>
      <c r="D8" s="24"/>
      <c r="E8" s="24"/>
      <c r="F8" s="45"/>
      <c r="G8" s="45"/>
      <c r="H8" s="45"/>
    </row>
    <row r="9" spans="1:8" ht="21.75" customHeight="1">
      <c r="A9" s="24"/>
      <c r="B9" s="24" t="s">
        <v>336</v>
      </c>
      <c r="C9" s="24"/>
      <c r="D9" s="24"/>
      <c r="E9" s="24"/>
      <c r="F9" s="45"/>
      <c r="G9" s="45"/>
      <c r="H9" s="45"/>
    </row>
    <row r="10" spans="1:8" ht="21.75" customHeight="1">
      <c r="A10" s="24"/>
      <c r="B10" s="24" t="s">
        <v>337</v>
      </c>
      <c r="C10" s="24"/>
      <c r="D10" s="24"/>
      <c r="E10" s="24"/>
      <c r="F10" s="45"/>
      <c r="G10" s="45"/>
      <c r="H10" s="45"/>
    </row>
    <row r="11" spans="1:8" ht="21.75" customHeight="1">
      <c r="A11" s="24"/>
      <c r="B11" s="24" t="s">
        <v>318</v>
      </c>
      <c r="C11" s="24"/>
      <c r="D11" s="24"/>
      <c r="E11" s="24"/>
      <c r="F11" s="45"/>
      <c r="G11" s="45"/>
      <c r="H11" s="45"/>
    </row>
    <row r="12" spans="1:8" ht="21.75" customHeight="1">
      <c r="A12" s="24"/>
      <c r="B12" s="24" t="s">
        <v>338</v>
      </c>
      <c r="C12" s="24"/>
      <c r="D12" s="24"/>
      <c r="E12" s="21"/>
      <c r="F12" s="45"/>
      <c r="G12" s="45"/>
      <c r="H12" s="45"/>
    </row>
    <row r="13" spans="1:8" ht="73.5" customHeight="1">
      <c r="A13" s="21" t="s">
        <v>339</v>
      </c>
      <c r="B13" s="54" t="s">
        <v>304</v>
      </c>
      <c r="C13" s="55"/>
      <c r="D13" s="55"/>
      <c r="E13" s="55"/>
      <c r="F13" s="55"/>
      <c r="G13" s="55"/>
      <c r="H13" s="55"/>
    </row>
    <row r="14" spans="1:8" ht="21.75" customHeight="1">
      <c r="A14" s="24" t="s">
        <v>340</v>
      </c>
      <c r="B14" s="21" t="s">
        <v>341</v>
      </c>
      <c r="C14" s="21" t="s">
        <v>307</v>
      </c>
      <c r="D14" s="21"/>
      <c r="E14" s="21" t="s">
        <v>308</v>
      </c>
      <c r="F14" s="21"/>
      <c r="G14" s="21" t="s">
        <v>309</v>
      </c>
      <c r="H14" s="21"/>
    </row>
    <row r="15" spans="1:8" ht="21.75" customHeight="1">
      <c r="A15" s="21"/>
      <c r="B15" s="21" t="s">
        <v>342</v>
      </c>
      <c r="C15" s="21" t="s">
        <v>311</v>
      </c>
      <c r="D15" s="21"/>
      <c r="E15" s="46" t="s">
        <v>312</v>
      </c>
      <c r="F15" s="56"/>
      <c r="G15" s="56"/>
      <c r="H15" s="56"/>
    </row>
    <row r="16" spans="1:8" ht="21.75" customHeight="1">
      <c r="A16" s="21"/>
      <c r="B16" s="21"/>
      <c r="C16" s="21"/>
      <c r="D16" s="21"/>
      <c r="E16" s="46" t="s">
        <v>313</v>
      </c>
      <c r="F16" s="56"/>
      <c r="G16" s="56"/>
      <c r="H16" s="56"/>
    </row>
    <row r="17" spans="1:8" ht="21.75" customHeight="1">
      <c r="A17" s="21"/>
      <c r="B17" s="21"/>
      <c r="C17" s="21"/>
      <c r="D17" s="21"/>
      <c r="E17" s="46" t="s">
        <v>314</v>
      </c>
      <c r="F17" s="56"/>
      <c r="G17" s="56"/>
      <c r="H17" s="56"/>
    </row>
    <row r="18" spans="1:8" ht="21.75" customHeight="1">
      <c r="A18" s="21"/>
      <c r="B18" s="21"/>
      <c r="C18" s="24" t="s">
        <v>315</v>
      </c>
      <c r="D18" s="24"/>
      <c r="E18" s="46" t="s">
        <v>312</v>
      </c>
      <c r="F18" s="56"/>
      <c r="G18" s="56"/>
      <c r="H18" s="56"/>
    </row>
    <row r="19" spans="1:8" ht="21.75" customHeight="1">
      <c r="A19" s="21"/>
      <c r="B19" s="21"/>
      <c r="C19" s="24"/>
      <c r="D19" s="24"/>
      <c r="E19" s="46" t="s">
        <v>313</v>
      </c>
      <c r="F19" s="56"/>
      <c r="G19" s="57"/>
      <c r="H19" s="57"/>
    </row>
    <row r="20" spans="1:8" ht="21.75" customHeight="1">
      <c r="A20" s="21"/>
      <c r="B20" s="21"/>
      <c r="C20" s="24"/>
      <c r="D20" s="24"/>
      <c r="E20" s="46" t="s">
        <v>314</v>
      </c>
      <c r="F20" s="58"/>
      <c r="G20" s="56"/>
      <c r="H20" s="56"/>
    </row>
    <row r="21" spans="1:8" ht="21.75" customHeight="1">
      <c r="A21" s="21"/>
      <c r="B21" s="21"/>
      <c r="C21" s="24" t="s">
        <v>316</v>
      </c>
      <c r="D21" s="24"/>
      <c r="E21" s="46" t="s">
        <v>312</v>
      </c>
      <c r="F21" s="58"/>
      <c r="G21" s="56"/>
      <c r="H21" s="56"/>
    </row>
    <row r="22" spans="1:8" ht="21.75" customHeight="1">
      <c r="A22" s="21"/>
      <c r="B22" s="21"/>
      <c r="C22" s="24"/>
      <c r="D22" s="24"/>
      <c r="E22" s="46" t="s">
        <v>313</v>
      </c>
      <c r="F22" s="56"/>
      <c r="G22" s="59"/>
      <c r="H22" s="59"/>
    </row>
    <row r="23" spans="1:8" ht="21.75" customHeight="1">
      <c r="A23" s="21"/>
      <c r="B23" s="21"/>
      <c r="C23" s="24"/>
      <c r="D23" s="24"/>
      <c r="E23" s="46" t="s">
        <v>314</v>
      </c>
      <c r="F23" s="56"/>
      <c r="G23" s="56"/>
      <c r="H23" s="56"/>
    </row>
    <row r="24" spans="1:8" ht="21.75" customHeight="1">
      <c r="A24" s="21"/>
      <c r="B24" s="21"/>
      <c r="C24" s="24" t="s">
        <v>317</v>
      </c>
      <c r="D24" s="24"/>
      <c r="E24" s="46" t="s">
        <v>312</v>
      </c>
      <c r="F24" s="56"/>
      <c r="G24" s="56"/>
      <c r="H24" s="56"/>
    </row>
    <row r="25" spans="1:8" ht="21.75" customHeight="1">
      <c r="A25" s="21"/>
      <c r="B25" s="21"/>
      <c r="C25" s="24"/>
      <c r="D25" s="24"/>
      <c r="E25" s="46" t="s">
        <v>313</v>
      </c>
      <c r="F25" s="56"/>
      <c r="G25" s="56"/>
      <c r="H25" s="56"/>
    </row>
    <row r="26" spans="1:8" ht="21.75" customHeight="1">
      <c r="A26" s="21"/>
      <c r="B26" s="21"/>
      <c r="C26" s="24"/>
      <c r="D26" s="24"/>
      <c r="E26" s="46" t="s">
        <v>314</v>
      </c>
      <c r="F26" s="56"/>
      <c r="G26" s="56"/>
      <c r="H26" s="56"/>
    </row>
    <row r="27" spans="1:8" ht="21.75" customHeight="1">
      <c r="A27" s="21"/>
      <c r="B27" s="21"/>
      <c r="C27" s="24" t="s">
        <v>318</v>
      </c>
      <c r="D27" s="24"/>
      <c r="E27" s="56"/>
      <c r="F27" s="56"/>
      <c r="G27" s="56"/>
      <c r="H27" s="56"/>
    </row>
    <row r="28" spans="1:8" ht="21.75" customHeight="1">
      <c r="A28" s="21"/>
      <c r="B28" s="21" t="s">
        <v>343</v>
      </c>
      <c r="C28" s="24" t="s">
        <v>320</v>
      </c>
      <c r="D28" s="24"/>
      <c r="E28" s="46" t="s">
        <v>312</v>
      </c>
      <c r="F28" s="56"/>
      <c r="G28" s="56"/>
      <c r="H28" s="56"/>
    </row>
    <row r="29" spans="1:8" ht="21.75" customHeight="1">
      <c r="A29" s="21"/>
      <c r="B29" s="21"/>
      <c r="C29" s="24"/>
      <c r="D29" s="24"/>
      <c r="E29" s="46" t="s">
        <v>313</v>
      </c>
      <c r="F29" s="56"/>
      <c r="G29" s="56"/>
      <c r="H29" s="56"/>
    </row>
    <row r="30" spans="1:8" ht="21.75" customHeight="1">
      <c r="A30" s="21"/>
      <c r="B30" s="21"/>
      <c r="C30" s="24"/>
      <c r="D30" s="24"/>
      <c r="E30" s="46" t="s">
        <v>314</v>
      </c>
      <c r="F30" s="56"/>
      <c r="G30" s="56"/>
      <c r="H30" s="56"/>
    </row>
    <row r="31" spans="1:8" ht="21.75" customHeight="1">
      <c r="A31" s="21"/>
      <c r="B31" s="21"/>
      <c r="C31" s="24" t="s">
        <v>321</v>
      </c>
      <c r="D31" s="24"/>
      <c r="E31" s="46" t="s">
        <v>312</v>
      </c>
      <c r="F31" s="56"/>
      <c r="G31" s="56"/>
      <c r="H31" s="56"/>
    </row>
    <row r="32" spans="1:8" ht="21.75" customHeight="1">
      <c r="A32" s="21"/>
      <c r="B32" s="21"/>
      <c r="C32" s="24"/>
      <c r="D32" s="24"/>
      <c r="E32" s="46" t="s">
        <v>313</v>
      </c>
      <c r="F32" s="56"/>
      <c r="G32" s="56"/>
      <c r="H32" s="56"/>
    </row>
    <row r="33" spans="1:8" ht="21.75" customHeight="1">
      <c r="A33" s="21"/>
      <c r="B33" s="21"/>
      <c r="C33" s="24"/>
      <c r="D33" s="24"/>
      <c r="E33" s="46" t="s">
        <v>314</v>
      </c>
      <c r="F33" s="56"/>
      <c r="G33" s="56"/>
      <c r="H33" s="56"/>
    </row>
    <row r="34" spans="1:8" ht="21.75" customHeight="1">
      <c r="A34" s="21"/>
      <c r="B34" s="21"/>
      <c r="C34" s="24" t="s">
        <v>322</v>
      </c>
      <c r="D34" s="24"/>
      <c r="E34" s="46" t="s">
        <v>312</v>
      </c>
      <c r="F34" s="56"/>
      <c r="G34" s="56"/>
      <c r="H34" s="56"/>
    </row>
    <row r="35" spans="1:8" ht="21.75" customHeight="1">
      <c r="A35" s="21"/>
      <c r="B35" s="21"/>
      <c r="C35" s="24"/>
      <c r="D35" s="24"/>
      <c r="E35" s="46" t="s">
        <v>313</v>
      </c>
      <c r="F35" s="56"/>
      <c r="G35" s="56"/>
      <c r="H35" s="56"/>
    </row>
    <row r="36" spans="1:8" ht="21.75" customHeight="1">
      <c r="A36" s="21"/>
      <c r="B36" s="21"/>
      <c r="C36" s="24"/>
      <c r="D36" s="24"/>
      <c r="E36" s="46" t="s">
        <v>314</v>
      </c>
      <c r="F36" s="56"/>
      <c r="G36" s="56"/>
      <c r="H36" s="56"/>
    </row>
    <row r="37" spans="1:8" ht="21.75" customHeight="1">
      <c r="A37" s="21"/>
      <c r="B37" s="21"/>
      <c r="C37" s="24" t="s">
        <v>323</v>
      </c>
      <c r="D37" s="24"/>
      <c r="E37" s="46" t="s">
        <v>312</v>
      </c>
      <c r="F37" s="56"/>
      <c r="G37" s="56"/>
      <c r="H37" s="56"/>
    </row>
    <row r="38" spans="1:8" ht="21.75" customHeight="1">
      <c r="A38" s="21"/>
      <c r="B38" s="21"/>
      <c r="C38" s="24"/>
      <c r="D38" s="24"/>
      <c r="E38" s="46" t="s">
        <v>313</v>
      </c>
      <c r="F38" s="56"/>
      <c r="G38" s="56"/>
      <c r="H38" s="56"/>
    </row>
    <row r="39" spans="1:8" ht="21.75" customHeight="1">
      <c r="A39" s="21"/>
      <c r="B39" s="21"/>
      <c r="C39" s="24"/>
      <c r="D39" s="24"/>
      <c r="E39" s="46" t="s">
        <v>314</v>
      </c>
      <c r="F39" s="56"/>
      <c r="G39" s="56"/>
      <c r="H39" s="56"/>
    </row>
    <row r="40" spans="1:8" ht="21.75" customHeight="1">
      <c r="A40" s="21"/>
      <c r="B40" s="21"/>
      <c r="C40" s="24" t="s">
        <v>318</v>
      </c>
      <c r="D40" s="24"/>
      <c r="E40" s="56"/>
      <c r="F40" s="56"/>
      <c r="G40" s="56"/>
      <c r="H40" s="56"/>
    </row>
    <row r="41" spans="1:8" ht="21.75" customHeight="1">
      <c r="A41" s="21"/>
      <c r="B41" s="24" t="s">
        <v>344</v>
      </c>
      <c r="C41" s="24" t="s">
        <v>325</v>
      </c>
      <c r="D41" s="24"/>
      <c r="E41" s="46" t="s">
        <v>312</v>
      </c>
      <c r="F41" s="56"/>
      <c r="G41" s="56"/>
      <c r="H41" s="56"/>
    </row>
    <row r="42" spans="1:8" ht="21.75" customHeight="1">
      <c r="A42" s="21"/>
      <c r="B42" s="24"/>
      <c r="C42" s="24"/>
      <c r="D42" s="24"/>
      <c r="E42" s="46" t="s">
        <v>313</v>
      </c>
      <c r="F42" s="56"/>
      <c r="G42" s="56"/>
      <c r="H42" s="56"/>
    </row>
    <row r="43" spans="1:8" ht="21.75" customHeight="1">
      <c r="A43" s="21"/>
      <c r="B43" s="24"/>
      <c r="C43" s="24"/>
      <c r="D43" s="24"/>
      <c r="E43" s="46" t="s">
        <v>314</v>
      </c>
      <c r="F43" s="56"/>
      <c r="G43" s="56"/>
      <c r="H43" s="56"/>
    </row>
    <row r="44" spans="1:8" ht="21.75" customHeight="1">
      <c r="A44" s="21"/>
      <c r="B44" s="24"/>
      <c r="C44" s="24" t="s">
        <v>318</v>
      </c>
      <c r="D44" s="24"/>
      <c r="E44" s="56"/>
      <c r="F44" s="56"/>
      <c r="G44" s="56"/>
      <c r="H44" s="56"/>
    </row>
    <row r="45" spans="1:8" s="51" customFormat="1" ht="24" customHeight="1">
      <c r="A45" s="47" t="s">
        <v>345</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39"/>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292</v>
      </c>
      <c r="B5" s="20"/>
      <c r="C5" s="20"/>
      <c r="D5" s="21"/>
      <c r="E5" s="21"/>
      <c r="F5" s="21"/>
      <c r="G5" s="21"/>
      <c r="H5" s="21"/>
      <c r="I5" s="21"/>
    </row>
    <row r="6" spans="1:9" ht="21.75" customHeight="1">
      <c r="A6" s="22" t="s">
        <v>293</v>
      </c>
      <c r="B6" s="23"/>
      <c r="C6" s="23"/>
      <c r="D6" s="24"/>
      <c r="E6" s="24"/>
      <c r="F6" s="22" t="s">
        <v>294</v>
      </c>
      <c r="G6" s="25"/>
      <c r="H6" s="21"/>
      <c r="I6" s="21"/>
    </row>
    <row r="7" spans="1:9" ht="21.75" customHeight="1">
      <c r="A7" s="26" t="s">
        <v>295</v>
      </c>
      <c r="B7" s="27"/>
      <c r="C7" s="28"/>
      <c r="D7" s="29" t="s">
        <v>296</v>
      </c>
      <c r="E7" s="29"/>
      <c r="F7" s="30" t="s">
        <v>297</v>
      </c>
      <c r="G7" s="31"/>
      <c r="H7" s="32"/>
      <c r="I7" s="48"/>
    </row>
    <row r="8" spans="1:9" ht="21.75" customHeight="1">
      <c r="A8" s="33"/>
      <c r="B8" s="34"/>
      <c r="C8" s="35"/>
      <c r="D8" s="29" t="s">
        <v>298</v>
      </c>
      <c r="E8" s="29"/>
      <c r="F8" s="30" t="s">
        <v>298</v>
      </c>
      <c r="G8" s="31"/>
      <c r="H8" s="32"/>
      <c r="I8" s="48"/>
    </row>
    <row r="9" spans="1:9" ht="21.75" customHeight="1">
      <c r="A9" s="36"/>
      <c r="B9" s="37"/>
      <c r="C9" s="38"/>
      <c r="D9" s="29" t="s">
        <v>299</v>
      </c>
      <c r="E9" s="29"/>
      <c r="F9" s="30" t="s">
        <v>300</v>
      </c>
      <c r="G9" s="31"/>
      <c r="H9" s="32"/>
      <c r="I9" s="48"/>
    </row>
    <row r="10" spans="1:9" ht="21.75" customHeight="1">
      <c r="A10" s="21" t="s">
        <v>301</v>
      </c>
      <c r="B10" s="24" t="s">
        <v>302</v>
      </c>
      <c r="C10" s="24"/>
      <c r="D10" s="24"/>
      <c r="E10" s="24"/>
      <c r="F10" s="22" t="s">
        <v>303</v>
      </c>
      <c r="G10" s="23"/>
      <c r="H10" s="23"/>
      <c r="I10" s="25"/>
    </row>
    <row r="11" spans="1:9" ht="100.5" customHeight="1">
      <c r="A11" s="39"/>
      <c r="B11" s="40" t="s">
        <v>304</v>
      </c>
      <c r="C11" s="40"/>
      <c r="D11" s="40"/>
      <c r="E11" s="40"/>
      <c r="F11" s="41" t="s">
        <v>304</v>
      </c>
      <c r="G11" s="42"/>
      <c r="H11" s="43"/>
      <c r="I11" s="49"/>
    </row>
    <row r="12" spans="1:9" ht="24">
      <c r="A12" s="24" t="s">
        <v>305</v>
      </c>
      <c r="B12" s="44" t="s">
        <v>306</v>
      </c>
      <c r="C12" s="24" t="s">
        <v>307</v>
      </c>
      <c r="D12" s="24" t="s">
        <v>308</v>
      </c>
      <c r="E12" s="24" t="s">
        <v>309</v>
      </c>
      <c r="F12" s="24" t="s">
        <v>307</v>
      </c>
      <c r="G12" s="24" t="s">
        <v>308</v>
      </c>
      <c r="H12" s="24"/>
      <c r="I12" s="24" t="s">
        <v>309</v>
      </c>
    </row>
    <row r="13" spans="1:9" ht="21.75" customHeight="1">
      <c r="A13" s="24"/>
      <c r="B13" s="24" t="s">
        <v>310</v>
      </c>
      <c r="C13" s="24" t="s">
        <v>311</v>
      </c>
      <c r="D13" s="29" t="s">
        <v>312</v>
      </c>
      <c r="E13" s="45"/>
      <c r="F13" s="24" t="s">
        <v>311</v>
      </c>
      <c r="G13" s="46" t="s">
        <v>312</v>
      </c>
      <c r="H13" s="46"/>
      <c r="I13" s="45"/>
    </row>
    <row r="14" spans="1:9" ht="21.75" customHeight="1">
      <c r="A14" s="24"/>
      <c r="B14" s="21"/>
      <c r="C14" s="24"/>
      <c r="D14" s="29" t="s">
        <v>313</v>
      </c>
      <c r="E14" s="45"/>
      <c r="F14" s="24"/>
      <c r="G14" s="46" t="s">
        <v>313</v>
      </c>
      <c r="H14" s="46"/>
      <c r="I14" s="45"/>
    </row>
    <row r="15" spans="1:9" ht="21.75" customHeight="1">
      <c r="A15" s="24"/>
      <c r="B15" s="21"/>
      <c r="C15" s="24"/>
      <c r="D15" s="29" t="s">
        <v>314</v>
      </c>
      <c r="E15" s="45"/>
      <c r="F15" s="24"/>
      <c r="G15" s="46" t="s">
        <v>314</v>
      </c>
      <c r="H15" s="46"/>
      <c r="I15" s="45"/>
    </row>
    <row r="16" spans="1:9" ht="21.75" customHeight="1">
      <c r="A16" s="24"/>
      <c r="B16" s="21"/>
      <c r="C16" s="24" t="s">
        <v>315</v>
      </c>
      <c r="D16" s="29" t="s">
        <v>312</v>
      </c>
      <c r="E16" s="45"/>
      <c r="F16" s="24" t="s">
        <v>315</v>
      </c>
      <c r="G16" s="46" t="s">
        <v>312</v>
      </c>
      <c r="H16" s="46"/>
      <c r="I16" s="45"/>
    </row>
    <row r="17" spans="1:9" ht="21.75" customHeight="1">
      <c r="A17" s="24"/>
      <c r="B17" s="21"/>
      <c r="C17" s="24"/>
      <c r="D17" s="29" t="s">
        <v>313</v>
      </c>
      <c r="E17" s="45"/>
      <c r="F17" s="24"/>
      <c r="G17" s="46" t="s">
        <v>313</v>
      </c>
      <c r="H17" s="46"/>
      <c r="I17" s="45"/>
    </row>
    <row r="18" spans="1:9" ht="21.75" customHeight="1">
      <c r="A18" s="24"/>
      <c r="B18" s="21"/>
      <c r="C18" s="24"/>
      <c r="D18" s="29" t="s">
        <v>314</v>
      </c>
      <c r="E18" s="45"/>
      <c r="F18" s="24"/>
      <c r="G18" s="46" t="s">
        <v>314</v>
      </c>
      <c r="H18" s="46"/>
      <c r="I18" s="45"/>
    </row>
    <row r="19" spans="1:9" ht="21.75" customHeight="1">
      <c r="A19" s="24"/>
      <c r="B19" s="21"/>
      <c r="C19" s="24" t="s">
        <v>316</v>
      </c>
      <c r="D19" s="29" t="s">
        <v>312</v>
      </c>
      <c r="E19" s="45"/>
      <c r="F19" s="24" t="s">
        <v>316</v>
      </c>
      <c r="G19" s="46" t="s">
        <v>312</v>
      </c>
      <c r="H19" s="46"/>
      <c r="I19" s="45"/>
    </row>
    <row r="20" spans="1:9" ht="21.75" customHeight="1">
      <c r="A20" s="24"/>
      <c r="B20" s="21"/>
      <c r="C20" s="24"/>
      <c r="D20" s="29" t="s">
        <v>313</v>
      </c>
      <c r="E20" s="45"/>
      <c r="F20" s="24"/>
      <c r="G20" s="46" t="s">
        <v>313</v>
      </c>
      <c r="H20" s="46"/>
      <c r="I20" s="45"/>
    </row>
    <row r="21" spans="1:9" ht="21.75" customHeight="1">
      <c r="A21" s="24"/>
      <c r="B21" s="21"/>
      <c r="C21" s="24"/>
      <c r="D21" s="29" t="s">
        <v>314</v>
      </c>
      <c r="E21" s="45"/>
      <c r="F21" s="24"/>
      <c r="G21" s="46" t="s">
        <v>314</v>
      </c>
      <c r="H21" s="46"/>
      <c r="I21" s="45"/>
    </row>
    <row r="22" spans="1:9" ht="21.75" customHeight="1">
      <c r="A22" s="24"/>
      <c r="B22" s="21"/>
      <c r="C22" s="24" t="s">
        <v>317</v>
      </c>
      <c r="D22" s="29" t="s">
        <v>312</v>
      </c>
      <c r="E22" s="45"/>
      <c r="F22" s="24" t="s">
        <v>317</v>
      </c>
      <c r="G22" s="46" t="s">
        <v>312</v>
      </c>
      <c r="H22" s="46"/>
      <c r="I22" s="45"/>
    </row>
    <row r="23" spans="1:9" ht="21.75" customHeight="1">
      <c r="A23" s="24"/>
      <c r="B23" s="21"/>
      <c r="C23" s="24"/>
      <c r="D23" s="29" t="s">
        <v>313</v>
      </c>
      <c r="E23" s="45"/>
      <c r="F23" s="24"/>
      <c r="G23" s="46" t="s">
        <v>313</v>
      </c>
      <c r="H23" s="46"/>
      <c r="I23" s="45"/>
    </row>
    <row r="24" spans="1:9" ht="21.75" customHeight="1">
      <c r="A24" s="24"/>
      <c r="B24" s="21"/>
      <c r="C24" s="24"/>
      <c r="D24" s="29" t="s">
        <v>314</v>
      </c>
      <c r="E24" s="45"/>
      <c r="F24" s="24"/>
      <c r="G24" s="46" t="s">
        <v>314</v>
      </c>
      <c r="H24" s="46"/>
      <c r="I24" s="45"/>
    </row>
    <row r="25" spans="1:9" ht="21.75" customHeight="1">
      <c r="A25" s="24"/>
      <c r="B25" s="21"/>
      <c r="C25" s="24" t="s">
        <v>318</v>
      </c>
      <c r="D25" s="45"/>
      <c r="E25" s="24"/>
      <c r="F25" s="24" t="s">
        <v>318</v>
      </c>
      <c r="G25" s="46"/>
      <c r="H25" s="46"/>
      <c r="I25" s="45"/>
    </row>
    <row r="26" spans="1:9" ht="21.75" customHeight="1">
      <c r="A26" s="24"/>
      <c r="B26" s="24" t="s">
        <v>319</v>
      </c>
      <c r="C26" s="24" t="s">
        <v>320</v>
      </c>
      <c r="D26" s="29" t="s">
        <v>312</v>
      </c>
      <c r="E26" s="45"/>
      <c r="F26" s="24" t="s">
        <v>320</v>
      </c>
      <c r="G26" s="46" t="s">
        <v>312</v>
      </c>
      <c r="H26" s="46"/>
      <c r="I26" s="45"/>
    </row>
    <row r="27" spans="1:9" ht="21.75" customHeight="1">
      <c r="A27" s="24"/>
      <c r="B27" s="21"/>
      <c r="C27" s="24"/>
      <c r="D27" s="29" t="s">
        <v>313</v>
      </c>
      <c r="E27" s="45"/>
      <c r="F27" s="24"/>
      <c r="G27" s="46" t="s">
        <v>313</v>
      </c>
      <c r="H27" s="46"/>
      <c r="I27" s="45"/>
    </row>
    <row r="28" spans="1:9" ht="21.75" customHeight="1">
      <c r="A28" s="24"/>
      <c r="B28" s="21"/>
      <c r="C28" s="24"/>
      <c r="D28" s="29" t="s">
        <v>314</v>
      </c>
      <c r="E28" s="45"/>
      <c r="F28" s="24"/>
      <c r="G28" s="46" t="s">
        <v>314</v>
      </c>
      <c r="H28" s="46"/>
      <c r="I28" s="45"/>
    </row>
    <row r="29" spans="1:9" ht="21.75" customHeight="1">
      <c r="A29" s="24"/>
      <c r="B29" s="21"/>
      <c r="C29" s="24" t="s">
        <v>321</v>
      </c>
      <c r="D29" s="29" t="s">
        <v>312</v>
      </c>
      <c r="E29" s="45"/>
      <c r="F29" s="24" t="s">
        <v>321</v>
      </c>
      <c r="G29" s="46" t="s">
        <v>312</v>
      </c>
      <c r="H29" s="46"/>
      <c r="I29" s="45"/>
    </row>
    <row r="30" spans="1:9" ht="21.75" customHeight="1">
      <c r="A30" s="24"/>
      <c r="B30" s="21"/>
      <c r="C30" s="24"/>
      <c r="D30" s="29" t="s">
        <v>313</v>
      </c>
      <c r="E30" s="45"/>
      <c r="F30" s="24"/>
      <c r="G30" s="46" t="s">
        <v>313</v>
      </c>
      <c r="H30" s="46"/>
      <c r="I30" s="45"/>
    </row>
    <row r="31" spans="1:9" ht="21.75" customHeight="1">
      <c r="A31" s="24"/>
      <c r="B31" s="21"/>
      <c r="C31" s="24"/>
      <c r="D31" s="29" t="s">
        <v>314</v>
      </c>
      <c r="E31" s="45"/>
      <c r="F31" s="24"/>
      <c r="G31" s="46" t="s">
        <v>314</v>
      </c>
      <c r="H31" s="46"/>
      <c r="I31" s="45"/>
    </row>
    <row r="32" spans="1:9" ht="21.75" customHeight="1">
      <c r="A32" s="24"/>
      <c r="B32" s="21"/>
      <c r="C32" s="24" t="s">
        <v>322</v>
      </c>
      <c r="D32" s="29" t="s">
        <v>312</v>
      </c>
      <c r="E32" s="45"/>
      <c r="F32" s="24" t="s">
        <v>322</v>
      </c>
      <c r="G32" s="46" t="s">
        <v>312</v>
      </c>
      <c r="H32" s="46"/>
      <c r="I32" s="45"/>
    </row>
    <row r="33" spans="1:9" ht="21.75" customHeight="1">
      <c r="A33" s="24"/>
      <c r="B33" s="21"/>
      <c r="C33" s="24"/>
      <c r="D33" s="29" t="s">
        <v>313</v>
      </c>
      <c r="E33" s="45"/>
      <c r="F33" s="24"/>
      <c r="G33" s="46" t="s">
        <v>313</v>
      </c>
      <c r="H33" s="46"/>
      <c r="I33" s="45"/>
    </row>
    <row r="34" spans="1:9" ht="21.75" customHeight="1">
      <c r="A34" s="24"/>
      <c r="B34" s="21"/>
      <c r="C34" s="24"/>
      <c r="D34" s="29" t="s">
        <v>314</v>
      </c>
      <c r="E34" s="45"/>
      <c r="F34" s="24"/>
      <c r="G34" s="46" t="s">
        <v>314</v>
      </c>
      <c r="H34" s="46"/>
      <c r="I34" s="45"/>
    </row>
    <row r="35" spans="1:9" ht="21.75" customHeight="1">
      <c r="A35" s="24"/>
      <c r="B35" s="21"/>
      <c r="C35" s="24" t="s">
        <v>323</v>
      </c>
      <c r="D35" s="29" t="s">
        <v>312</v>
      </c>
      <c r="E35" s="45"/>
      <c r="F35" s="24" t="s">
        <v>323</v>
      </c>
      <c r="G35" s="46" t="s">
        <v>312</v>
      </c>
      <c r="H35" s="46"/>
      <c r="I35" s="45"/>
    </row>
    <row r="36" spans="1:9" ht="21.75" customHeight="1">
      <c r="A36" s="24"/>
      <c r="B36" s="21"/>
      <c r="C36" s="24"/>
      <c r="D36" s="29" t="s">
        <v>313</v>
      </c>
      <c r="E36" s="45"/>
      <c r="F36" s="24"/>
      <c r="G36" s="46" t="s">
        <v>313</v>
      </c>
      <c r="H36" s="46"/>
      <c r="I36" s="45"/>
    </row>
    <row r="37" spans="1:9" ht="21.75" customHeight="1">
      <c r="A37" s="24"/>
      <c r="B37" s="21"/>
      <c r="C37" s="24"/>
      <c r="D37" s="29" t="s">
        <v>314</v>
      </c>
      <c r="E37" s="45"/>
      <c r="F37" s="24"/>
      <c r="G37" s="46" t="s">
        <v>314</v>
      </c>
      <c r="H37" s="46"/>
      <c r="I37" s="45"/>
    </row>
    <row r="38" spans="1:9" ht="21.75" customHeight="1">
      <c r="A38" s="24"/>
      <c r="B38" s="21"/>
      <c r="C38" s="24" t="s">
        <v>318</v>
      </c>
      <c r="D38" s="45"/>
      <c r="E38" s="45"/>
      <c r="F38" s="24" t="s">
        <v>318</v>
      </c>
      <c r="G38" s="46"/>
      <c r="H38" s="46"/>
      <c r="I38" s="45"/>
    </row>
    <row r="39" spans="1:9" ht="21.75" customHeight="1">
      <c r="A39" s="24"/>
      <c r="B39" s="24" t="s">
        <v>324</v>
      </c>
      <c r="C39" s="24" t="s">
        <v>325</v>
      </c>
      <c r="D39" s="29" t="s">
        <v>312</v>
      </c>
      <c r="E39" s="21"/>
      <c r="F39" s="24" t="s">
        <v>325</v>
      </c>
      <c r="G39" s="46" t="s">
        <v>312</v>
      </c>
      <c r="H39" s="46"/>
      <c r="I39" s="45"/>
    </row>
    <row r="40" spans="1:9" ht="21.75" customHeight="1">
      <c r="A40" s="24"/>
      <c r="B40" s="24"/>
      <c r="C40" s="24"/>
      <c r="D40" s="29" t="s">
        <v>313</v>
      </c>
      <c r="E40" s="24"/>
      <c r="F40" s="24"/>
      <c r="G40" s="46" t="s">
        <v>313</v>
      </c>
      <c r="H40" s="46"/>
      <c r="I40" s="45"/>
    </row>
    <row r="41" spans="1:9" ht="21.75" customHeight="1">
      <c r="A41" s="24"/>
      <c r="B41" s="24"/>
      <c r="C41" s="24"/>
      <c r="D41" s="29" t="s">
        <v>314</v>
      </c>
      <c r="E41" s="24"/>
      <c r="F41" s="24"/>
      <c r="G41" s="46" t="s">
        <v>314</v>
      </c>
      <c r="H41" s="46"/>
      <c r="I41" s="45"/>
    </row>
    <row r="42" spans="1:9" ht="21.75" customHeight="1">
      <c r="A42" s="24"/>
      <c r="B42" s="24"/>
      <c r="C42" s="24" t="s">
        <v>318</v>
      </c>
      <c r="D42" s="45"/>
      <c r="E42" s="24"/>
      <c r="F42" s="24" t="s">
        <v>318</v>
      </c>
      <c r="G42" s="46"/>
      <c r="H42" s="46"/>
      <c r="I42" s="45"/>
    </row>
    <row r="43" spans="1:9" ht="21" customHeight="1">
      <c r="A43" s="47" t="s">
        <v>346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D6" sqref="D6"/>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45</v>
      </c>
      <c r="B1" s="5"/>
      <c r="C1" s="5"/>
      <c r="D1" s="5"/>
      <c r="E1" s="5"/>
      <c r="F1" s="5"/>
      <c r="G1" s="5"/>
      <c r="H1" s="5"/>
      <c r="I1" s="5"/>
      <c r="J1" s="5"/>
      <c r="K1" s="5"/>
      <c r="L1" s="5"/>
      <c r="M1" s="5"/>
      <c r="N1" s="5"/>
      <c r="O1" s="5"/>
    </row>
    <row r="2" spans="1:15" s="1" customFormat="1" ht="24.75" customHeight="1">
      <c r="A2" s="6" t="s">
        <v>6</v>
      </c>
      <c r="B2" s="6" t="s">
        <v>347</v>
      </c>
      <c r="C2" s="6" t="s">
        <v>348</v>
      </c>
      <c r="D2" s="6"/>
      <c r="E2" s="6" t="s">
        <v>349</v>
      </c>
      <c r="F2" s="6"/>
      <c r="G2" s="6" t="s">
        <v>350</v>
      </c>
      <c r="H2" s="6" t="s">
        <v>351</v>
      </c>
      <c r="I2" s="6"/>
      <c r="J2" s="6"/>
      <c r="K2" s="6"/>
      <c r="L2" s="6" t="s">
        <v>352</v>
      </c>
      <c r="M2" s="6"/>
      <c r="N2" s="6"/>
      <c r="O2" s="6"/>
    </row>
    <row r="3" spans="1:15" s="1" customFormat="1" ht="31.5" customHeight="1">
      <c r="A3" s="6"/>
      <c r="B3" s="6"/>
      <c r="C3" s="6" t="s">
        <v>353</v>
      </c>
      <c r="D3" s="6" t="s">
        <v>354</v>
      </c>
      <c r="E3" s="6" t="s">
        <v>353</v>
      </c>
      <c r="F3" s="6" t="s">
        <v>354</v>
      </c>
      <c r="G3" s="6"/>
      <c r="H3" s="6" t="s">
        <v>355</v>
      </c>
      <c r="I3" s="6" t="s">
        <v>356</v>
      </c>
      <c r="J3" s="6" t="s">
        <v>357</v>
      </c>
      <c r="K3" s="6" t="s">
        <v>358</v>
      </c>
      <c r="L3" s="6" t="s">
        <v>355</v>
      </c>
      <c r="M3" s="6" t="s">
        <v>356</v>
      </c>
      <c r="N3" s="6" t="s">
        <v>357</v>
      </c>
      <c r="O3" s="6" t="s">
        <v>358</v>
      </c>
    </row>
    <row r="4" spans="1:15" s="1" customFormat="1" ht="36" customHeight="1">
      <c r="A4" s="6">
        <v>1</v>
      </c>
      <c r="B4" s="7" t="s">
        <v>138</v>
      </c>
      <c r="C4" s="6">
        <v>15</v>
      </c>
      <c r="D4" s="6"/>
      <c r="E4" s="6">
        <v>15</v>
      </c>
      <c r="F4" s="6"/>
      <c r="G4" s="6">
        <v>13</v>
      </c>
      <c r="H4" s="6">
        <v>4</v>
      </c>
      <c r="I4" s="6">
        <v>90.67</v>
      </c>
      <c r="J4" s="6">
        <v>725</v>
      </c>
      <c r="K4" s="6">
        <v>772.98</v>
      </c>
      <c r="L4" s="6"/>
      <c r="M4" s="6"/>
      <c r="N4" s="6"/>
      <c r="O4" s="6"/>
    </row>
    <row r="5" spans="1:15" s="1" customFormat="1" ht="24.75" customHeight="1">
      <c r="A5" s="6">
        <v>2</v>
      </c>
      <c r="B5" s="8" t="s">
        <v>139</v>
      </c>
      <c r="C5" s="6"/>
      <c r="D5" s="6">
        <v>9</v>
      </c>
      <c r="E5" s="6"/>
      <c r="F5" s="6">
        <v>7</v>
      </c>
      <c r="G5" s="6"/>
      <c r="H5" s="6">
        <v>1</v>
      </c>
      <c r="I5" s="6">
        <v>8.9</v>
      </c>
      <c r="J5" s="6">
        <v>55</v>
      </c>
      <c r="K5" s="6">
        <v>14.05</v>
      </c>
      <c r="L5" s="6"/>
      <c r="M5" s="6"/>
      <c r="N5" s="6"/>
      <c r="O5" s="6"/>
    </row>
    <row r="6" spans="1:15" s="1" customFormat="1" ht="24.75" customHeight="1">
      <c r="A6" s="6">
        <v>3</v>
      </c>
      <c r="B6" s="7" t="s">
        <v>140</v>
      </c>
      <c r="C6" s="6"/>
      <c r="D6" s="6">
        <v>10</v>
      </c>
      <c r="E6" s="6"/>
      <c r="F6" s="6">
        <v>8</v>
      </c>
      <c r="G6" s="6">
        <v>3</v>
      </c>
      <c r="H6" s="6">
        <v>1</v>
      </c>
      <c r="I6" s="6">
        <v>13.27</v>
      </c>
      <c r="J6" s="6">
        <v>177</v>
      </c>
      <c r="K6" s="6">
        <v>61.04</v>
      </c>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c r="C17" s="6"/>
      <c r="D17" s="6"/>
      <c r="E17" s="6"/>
      <c r="F17" s="6"/>
      <c r="G17" s="6"/>
      <c r="H17" s="6"/>
      <c r="I17" s="6"/>
      <c r="J17" s="6"/>
      <c r="K17" s="6"/>
      <c r="L17" s="6"/>
      <c r="M17" s="6"/>
      <c r="N17" s="6"/>
      <c r="O17" s="6"/>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9"/>
      <c r="B41" s="9"/>
      <c r="C41" s="9"/>
      <c r="D41" s="9"/>
      <c r="E41" s="9"/>
      <c r="F41" s="9"/>
      <c r="G41" s="9"/>
      <c r="H41" s="9"/>
      <c r="I41" s="9"/>
      <c r="J41" s="9"/>
      <c r="K41" s="9"/>
      <c r="L41" s="9"/>
      <c r="M41" s="9"/>
      <c r="N41" s="9"/>
      <c r="O41" s="9"/>
    </row>
    <row r="42" spans="1:15" s="2" customFormat="1" ht="24.75" customHeight="1">
      <c r="A42" s="9"/>
      <c r="B42" s="9"/>
      <c r="C42" s="9"/>
      <c r="D42" s="9"/>
      <c r="E42" s="9"/>
      <c r="F42" s="9"/>
      <c r="G42" s="9"/>
      <c r="H42" s="9"/>
      <c r="I42" s="9"/>
      <c r="J42" s="9"/>
      <c r="K42" s="9"/>
      <c r="L42" s="9"/>
      <c r="M42" s="9"/>
      <c r="N42" s="9"/>
      <c r="O42" s="9"/>
    </row>
    <row r="43" spans="1:15" s="2"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pans="1:15" s="3" customFormat="1" ht="24.75" customHeight="1">
      <c r="A45" s="10"/>
      <c r="B45" s="10"/>
      <c r="C45" s="10"/>
      <c r="D45" s="10"/>
      <c r="E45" s="10"/>
      <c r="F45" s="10"/>
      <c r="G45" s="10"/>
      <c r="H45" s="10"/>
      <c r="I45" s="10"/>
      <c r="J45" s="10"/>
      <c r="K45" s="10"/>
      <c r="L45" s="10"/>
      <c r="M45" s="10"/>
      <c r="N45" s="10"/>
      <c r="O45" s="10"/>
    </row>
    <row r="46" spans="1:15" s="3" customFormat="1" ht="24.75" customHeight="1">
      <c r="A46" s="10"/>
      <c r="B46" s="10"/>
      <c r="C46" s="10"/>
      <c r="D46" s="10"/>
      <c r="E46" s="10"/>
      <c r="F46" s="10"/>
      <c r="G46" s="10"/>
      <c r="H46" s="10"/>
      <c r="I46" s="10"/>
      <c r="J46" s="10"/>
      <c r="K46" s="10"/>
      <c r="L46" s="10"/>
      <c r="M46" s="10"/>
      <c r="N46" s="10"/>
      <c r="O46" s="10"/>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N16" sqref="N16"/>
    </sheetView>
  </sheetViews>
  <sheetFormatPr defaultColWidth="9.33203125" defaultRowHeight="11.25"/>
  <cols>
    <col min="1" max="1" width="19.33203125" style="0" customWidth="1"/>
    <col min="10" max="10" width="23.66015625" style="0" customWidth="1"/>
    <col min="11" max="11" width="14.33203125" style="0" customWidth="1"/>
    <col min="12" max="12" width="57.66015625" style="0" customWidth="1"/>
  </cols>
  <sheetData>
    <row r="1" spans="1:12" ht="22.5">
      <c r="A1" s="157" t="s">
        <v>5</v>
      </c>
      <c r="B1" s="157"/>
      <c r="C1" s="157"/>
      <c r="D1" s="157"/>
      <c r="E1" s="157"/>
      <c r="F1" s="157"/>
      <c r="G1" s="157"/>
      <c r="H1" s="157"/>
      <c r="I1" s="157"/>
      <c r="J1" s="157"/>
      <c r="K1" s="157"/>
      <c r="L1" s="157"/>
    </row>
    <row r="2" spans="1:12" s="154" customFormat="1" ht="24.75" customHeight="1">
      <c r="A2" s="158" t="s">
        <v>6</v>
      </c>
      <c r="B2" s="158" t="s">
        <v>7</v>
      </c>
      <c r="C2" s="158"/>
      <c r="D2" s="158"/>
      <c r="E2" s="158"/>
      <c r="F2" s="158"/>
      <c r="G2" s="158"/>
      <c r="H2" s="158"/>
      <c r="I2" s="158"/>
      <c r="J2" s="158"/>
      <c r="K2" s="158" t="s">
        <v>8</v>
      </c>
      <c r="L2" s="158" t="s">
        <v>9</v>
      </c>
    </row>
    <row r="3" spans="1:12" ht="24.75" customHeight="1">
      <c r="A3" s="158"/>
      <c r="B3" s="158"/>
      <c r="C3" s="158"/>
      <c r="D3" s="158"/>
      <c r="E3" s="158"/>
      <c r="F3" s="158"/>
      <c r="G3" s="158"/>
      <c r="H3" s="158"/>
      <c r="I3" s="158"/>
      <c r="J3" s="158"/>
      <c r="K3" s="158"/>
      <c r="L3" s="158"/>
    </row>
    <row r="4" spans="1:12" s="155" customFormat="1" ht="24.75" customHeight="1">
      <c r="A4" s="159" t="s">
        <v>10</v>
      </c>
      <c r="B4" s="160" t="s">
        <v>11</v>
      </c>
      <c r="C4" s="160"/>
      <c r="D4" s="160"/>
      <c r="E4" s="160"/>
      <c r="F4" s="160"/>
      <c r="G4" s="160"/>
      <c r="H4" s="160"/>
      <c r="I4" s="160"/>
      <c r="J4" s="160"/>
      <c r="K4" s="159" t="s">
        <v>12</v>
      </c>
      <c r="L4" s="159"/>
    </row>
    <row r="5" spans="1:12" s="155" customFormat="1" ht="24.75" customHeight="1">
      <c r="A5" s="159" t="s">
        <v>13</v>
      </c>
      <c r="B5" s="160" t="s">
        <v>14</v>
      </c>
      <c r="C5" s="160"/>
      <c r="D5" s="160"/>
      <c r="E5" s="160"/>
      <c r="F5" s="160"/>
      <c r="G5" s="160"/>
      <c r="H5" s="160"/>
      <c r="I5" s="160"/>
      <c r="J5" s="160"/>
      <c r="K5" s="159" t="s">
        <v>12</v>
      </c>
      <c r="L5" s="163"/>
    </row>
    <row r="6" spans="1:12" s="155" customFormat="1" ht="24.75" customHeight="1">
      <c r="A6" s="159" t="s">
        <v>15</v>
      </c>
      <c r="B6" s="160" t="s">
        <v>16</v>
      </c>
      <c r="C6" s="160"/>
      <c r="D6" s="160"/>
      <c r="E6" s="160"/>
      <c r="F6" s="160"/>
      <c r="G6" s="160"/>
      <c r="H6" s="160"/>
      <c r="I6" s="160"/>
      <c r="J6" s="160"/>
      <c r="K6" s="159" t="s">
        <v>12</v>
      </c>
      <c r="L6" s="163"/>
    </row>
    <row r="7" spans="1:12" s="155" customFormat="1" ht="24.75" customHeight="1">
      <c r="A7" s="159" t="s">
        <v>17</v>
      </c>
      <c r="B7" s="160" t="s">
        <v>18</v>
      </c>
      <c r="C7" s="160"/>
      <c r="D7" s="160"/>
      <c r="E7" s="160"/>
      <c r="F7" s="160"/>
      <c r="G7" s="160"/>
      <c r="H7" s="160"/>
      <c r="I7" s="160"/>
      <c r="J7" s="160"/>
      <c r="K7" s="159" t="s">
        <v>12</v>
      </c>
      <c r="L7" s="160"/>
    </row>
    <row r="8" spans="1:12" s="155" customFormat="1" ht="24.75" customHeight="1">
      <c r="A8" s="159" t="s">
        <v>19</v>
      </c>
      <c r="B8" s="160" t="s">
        <v>20</v>
      </c>
      <c r="C8" s="160"/>
      <c r="D8" s="160"/>
      <c r="E8" s="160"/>
      <c r="F8" s="160"/>
      <c r="G8" s="160"/>
      <c r="H8" s="160"/>
      <c r="I8" s="160"/>
      <c r="J8" s="160"/>
      <c r="K8" s="159" t="s">
        <v>12</v>
      </c>
      <c r="L8" s="164"/>
    </row>
    <row r="9" spans="1:12" s="155" customFormat="1" ht="24.75" customHeight="1">
      <c r="A9" s="159" t="s">
        <v>21</v>
      </c>
      <c r="B9" s="160" t="s">
        <v>22</v>
      </c>
      <c r="C9" s="160"/>
      <c r="D9" s="160"/>
      <c r="E9" s="160"/>
      <c r="F9" s="160"/>
      <c r="G9" s="160"/>
      <c r="H9" s="160"/>
      <c r="I9" s="160"/>
      <c r="J9" s="160"/>
      <c r="K9" s="159" t="s">
        <v>12</v>
      </c>
      <c r="L9" s="164"/>
    </row>
    <row r="10" spans="1:12" s="155" customFormat="1" ht="24.75" customHeight="1">
      <c r="A10" s="159" t="s">
        <v>23</v>
      </c>
      <c r="B10" s="160" t="s">
        <v>24</v>
      </c>
      <c r="C10" s="160"/>
      <c r="D10" s="160"/>
      <c r="E10" s="160"/>
      <c r="F10" s="160"/>
      <c r="G10" s="160"/>
      <c r="H10" s="160"/>
      <c r="I10" s="160"/>
      <c r="J10" s="160"/>
      <c r="K10" s="159" t="s">
        <v>12</v>
      </c>
      <c r="L10" s="164"/>
    </row>
    <row r="11" spans="1:12" s="155" customFormat="1" ht="24.75" customHeight="1">
      <c r="A11" s="159" t="s">
        <v>25</v>
      </c>
      <c r="B11" s="160" t="s">
        <v>26</v>
      </c>
      <c r="C11" s="160"/>
      <c r="D11" s="160"/>
      <c r="E11" s="160"/>
      <c r="F11" s="160"/>
      <c r="G11" s="160"/>
      <c r="H11" s="160"/>
      <c r="I11" s="160"/>
      <c r="J11" s="160"/>
      <c r="K11" s="159" t="s">
        <v>12</v>
      </c>
      <c r="L11" s="164"/>
    </row>
    <row r="12" spans="1:12" s="155" customFormat="1" ht="24.75" customHeight="1">
      <c r="A12" s="159" t="s">
        <v>27</v>
      </c>
      <c r="B12" s="160" t="s">
        <v>28</v>
      </c>
      <c r="C12" s="160"/>
      <c r="D12" s="160"/>
      <c r="E12" s="160"/>
      <c r="F12" s="160"/>
      <c r="G12" s="160"/>
      <c r="H12" s="160"/>
      <c r="I12" s="160"/>
      <c r="J12" s="160"/>
      <c r="K12" s="159" t="s">
        <v>29</v>
      </c>
      <c r="L12" s="159" t="s">
        <v>30</v>
      </c>
    </row>
    <row r="13" spans="1:12" s="155" customFormat="1" ht="24.75" customHeight="1">
      <c r="A13" s="159" t="s">
        <v>31</v>
      </c>
      <c r="B13" s="160" t="s">
        <v>32</v>
      </c>
      <c r="C13" s="160"/>
      <c r="D13" s="160"/>
      <c r="E13" s="160"/>
      <c r="F13" s="160"/>
      <c r="G13" s="160"/>
      <c r="H13" s="160"/>
      <c r="I13" s="160"/>
      <c r="J13" s="160"/>
      <c r="K13" s="159" t="s">
        <v>12</v>
      </c>
      <c r="L13" s="159"/>
    </row>
    <row r="14" spans="1:12" s="155" customFormat="1" ht="24.75" customHeight="1">
      <c r="A14" s="159" t="s">
        <v>33</v>
      </c>
      <c r="B14" s="160" t="s">
        <v>34</v>
      </c>
      <c r="C14" s="160"/>
      <c r="D14" s="160"/>
      <c r="E14" s="160"/>
      <c r="F14" s="160"/>
      <c r="G14" s="160"/>
      <c r="H14" s="160"/>
      <c r="I14" s="160"/>
      <c r="J14" s="160"/>
      <c r="K14" s="159" t="s">
        <v>12</v>
      </c>
      <c r="L14" s="159"/>
    </row>
    <row r="15" spans="1:12" s="155" customFormat="1" ht="24.75" customHeight="1">
      <c r="A15" s="159" t="s">
        <v>35</v>
      </c>
      <c r="B15" s="161" t="s">
        <v>36</v>
      </c>
      <c r="C15" s="161"/>
      <c r="D15" s="161"/>
      <c r="E15" s="161"/>
      <c r="F15" s="161"/>
      <c r="G15" s="161"/>
      <c r="H15" s="161"/>
      <c r="I15" s="161"/>
      <c r="J15" s="161"/>
      <c r="K15" s="159" t="s">
        <v>12</v>
      </c>
      <c r="L15" s="159"/>
    </row>
    <row r="16" spans="1:12" ht="24.75" customHeight="1">
      <c r="A16" s="159" t="s">
        <v>37</v>
      </c>
      <c r="B16" s="160" t="s">
        <v>38</v>
      </c>
      <c r="C16" s="160"/>
      <c r="D16" s="160"/>
      <c r="E16" s="160"/>
      <c r="F16" s="160"/>
      <c r="G16" s="160"/>
      <c r="H16" s="160"/>
      <c r="I16" s="160"/>
      <c r="J16" s="160"/>
      <c r="K16" s="159" t="s">
        <v>29</v>
      </c>
      <c r="L16" s="165" t="s">
        <v>39</v>
      </c>
    </row>
    <row r="17" spans="1:12" ht="24.75" customHeight="1">
      <c r="A17" s="159" t="s">
        <v>40</v>
      </c>
      <c r="B17" s="160" t="s">
        <v>41</v>
      </c>
      <c r="C17" s="160"/>
      <c r="D17" s="160"/>
      <c r="E17" s="160"/>
      <c r="F17" s="160"/>
      <c r="G17" s="160"/>
      <c r="H17" s="160"/>
      <c r="I17" s="160"/>
      <c r="J17" s="160"/>
      <c r="K17" s="159" t="s">
        <v>29</v>
      </c>
      <c r="L17" s="165" t="s">
        <v>39</v>
      </c>
    </row>
    <row r="18" spans="1:12" ht="24.75" customHeight="1">
      <c r="A18" s="159" t="s">
        <v>42</v>
      </c>
      <c r="B18" s="160" t="s">
        <v>43</v>
      </c>
      <c r="C18" s="160"/>
      <c r="D18" s="160"/>
      <c r="E18" s="160"/>
      <c r="F18" s="160"/>
      <c r="G18" s="160"/>
      <c r="H18" s="160"/>
      <c r="I18" s="160"/>
      <c r="J18" s="160"/>
      <c r="K18" s="159" t="s">
        <v>29</v>
      </c>
      <c r="L18" s="165" t="s">
        <v>39</v>
      </c>
    </row>
    <row r="19" spans="1:12" s="156" customFormat="1" ht="24.75" customHeight="1">
      <c r="A19" s="159" t="s">
        <v>44</v>
      </c>
      <c r="B19" s="162" t="s">
        <v>45</v>
      </c>
      <c r="C19" s="162"/>
      <c r="D19" s="162"/>
      <c r="E19" s="162"/>
      <c r="F19" s="162"/>
      <c r="G19" s="162"/>
      <c r="H19" s="162"/>
      <c r="I19" s="162"/>
      <c r="J19" s="162"/>
      <c r="K19" s="159" t="s">
        <v>12</v>
      </c>
      <c r="L19" s="158"/>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F6" sqref="F6:F28"/>
    </sheetView>
  </sheetViews>
  <sheetFormatPr defaultColWidth="9.16015625" defaultRowHeight="12.75" customHeight="1"/>
  <cols>
    <col min="1" max="1" width="40.5" style="0" customWidth="1"/>
    <col min="2" max="2" width="23.33203125" style="60" customWidth="1"/>
    <col min="3" max="3" width="41" style="0" customWidth="1"/>
    <col min="4" max="4" width="28.66015625" style="60" customWidth="1"/>
    <col min="5" max="5" width="43" style="0" customWidth="1"/>
    <col min="6" max="6" width="24.16015625" style="0" customWidth="1"/>
  </cols>
  <sheetData>
    <row r="1" spans="1:6" ht="12.75" customHeight="1">
      <c r="A1" s="109" t="s">
        <v>10</v>
      </c>
      <c r="B1" s="110"/>
      <c r="C1" s="110"/>
      <c r="D1" s="110"/>
      <c r="E1" s="110"/>
      <c r="F1" s="111"/>
    </row>
    <row r="2" spans="1:6" ht="18.75" customHeight="1">
      <c r="A2" s="112" t="s">
        <v>11</v>
      </c>
      <c r="B2" s="113"/>
      <c r="C2" s="113"/>
      <c r="D2" s="113"/>
      <c r="E2" s="113"/>
      <c r="F2" s="113"/>
    </row>
    <row r="3" spans="1:6" ht="14.25" customHeight="1">
      <c r="A3" s="114"/>
      <c r="B3" s="114"/>
      <c r="C3" s="115"/>
      <c r="D3" s="115"/>
      <c r="E3" s="116"/>
      <c r="F3" s="117" t="s">
        <v>46</v>
      </c>
    </row>
    <row r="4" spans="1:6" ht="15.75" customHeight="1">
      <c r="A4" s="118" t="s">
        <v>47</v>
      </c>
      <c r="B4" s="118"/>
      <c r="C4" s="118" t="s">
        <v>48</v>
      </c>
      <c r="D4" s="118"/>
      <c r="E4" s="118"/>
      <c r="F4" s="118"/>
    </row>
    <row r="5" spans="1:6" ht="15.75" customHeight="1">
      <c r="A5" s="118" t="s">
        <v>49</v>
      </c>
      <c r="B5" s="118" t="s">
        <v>50</v>
      </c>
      <c r="C5" s="118" t="s">
        <v>51</v>
      </c>
      <c r="D5" s="119" t="s">
        <v>50</v>
      </c>
      <c r="E5" s="118" t="s">
        <v>52</v>
      </c>
      <c r="F5" s="118" t="s">
        <v>50</v>
      </c>
    </row>
    <row r="6" spans="1:6" ht="15.75" customHeight="1">
      <c r="A6" s="140" t="s">
        <v>53</v>
      </c>
      <c r="B6" s="123">
        <v>998.55</v>
      </c>
      <c r="C6" s="140" t="s">
        <v>53</v>
      </c>
      <c r="D6" s="123"/>
      <c r="E6" s="125" t="s">
        <v>53</v>
      </c>
      <c r="F6" s="123"/>
    </row>
    <row r="7" spans="1:6" ht="15.75" customHeight="1">
      <c r="A7" s="120" t="s">
        <v>54</v>
      </c>
      <c r="B7" s="123">
        <v>998.55</v>
      </c>
      <c r="C7" s="141" t="s">
        <v>55</v>
      </c>
      <c r="D7" s="121"/>
      <c r="E7" s="125" t="s">
        <v>56</v>
      </c>
      <c r="F7" s="123">
        <v>451.75</v>
      </c>
    </row>
    <row r="8" spans="1:8" ht="15.75" customHeight="1">
      <c r="A8" s="120" t="s">
        <v>57</v>
      </c>
      <c r="B8" s="123">
        <v>998.55</v>
      </c>
      <c r="C8" s="141" t="s">
        <v>58</v>
      </c>
      <c r="D8" s="143" t="s">
        <v>59</v>
      </c>
      <c r="E8" s="125" t="s">
        <v>60</v>
      </c>
      <c r="F8" s="121">
        <v>349.13</v>
      </c>
      <c r="H8" s="60"/>
    </row>
    <row r="9" spans="1:6" ht="15.75" customHeight="1">
      <c r="A9" s="142" t="s">
        <v>61</v>
      </c>
      <c r="B9" s="123"/>
      <c r="C9" s="141" t="s">
        <v>62</v>
      </c>
      <c r="D9" s="123"/>
      <c r="E9" s="125" t="s">
        <v>63</v>
      </c>
      <c r="F9" s="121">
        <v>84.98</v>
      </c>
    </row>
    <row r="10" spans="1:6" ht="15.75" customHeight="1">
      <c r="A10" s="120" t="s">
        <v>64</v>
      </c>
      <c r="B10" s="123"/>
      <c r="C10" s="141" t="s">
        <v>65</v>
      </c>
      <c r="D10" s="123">
        <v>998.55</v>
      </c>
      <c r="E10" s="125" t="s">
        <v>66</v>
      </c>
      <c r="F10" s="123">
        <v>17.64</v>
      </c>
    </row>
    <row r="11" spans="1:6" ht="15.75" customHeight="1">
      <c r="A11" s="120" t="s">
        <v>67</v>
      </c>
      <c r="B11" s="123"/>
      <c r="C11" s="141" t="s">
        <v>68</v>
      </c>
      <c r="D11" s="123"/>
      <c r="E11" s="125" t="s">
        <v>69</v>
      </c>
      <c r="F11" s="123"/>
    </row>
    <row r="12" spans="1:6" ht="15.75" customHeight="1">
      <c r="A12" s="120" t="s">
        <v>70</v>
      </c>
      <c r="B12" s="123"/>
      <c r="C12" s="141" t="s">
        <v>71</v>
      </c>
      <c r="D12" s="123"/>
      <c r="E12" s="125" t="s">
        <v>72</v>
      </c>
      <c r="F12" s="123">
        <v>546.8</v>
      </c>
    </row>
    <row r="13" spans="1:6" ht="15.75" customHeight="1">
      <c r="A13" s="120" t="s">
        <v>73</v>
      </c>
      <c r="B13" s="123"/>
      <c r="C13" s="141" t="s">
        <v>74</v>
      </c>
      <c r="D13" s="123"/>
      <c r="E13" s="125" t="s">
        <v>60</v>
      </c>
      <c r="F13" s="123"/>
    </row>
    <row r="14" spans="1:6" ht="15.75" customHeight="1">
      <c r="A14" s="120" t="s">
        <v>75</v>
      </c>
      <c r="B14" s="123"/>
      <c r="C14" s="141" t="s">
        <v>76</v>
      </c>
      <c r="D14" s="121"/>
      <c r="E14" s="125" t="s">
        <v>63</v>
      </c>
      <c r="F14" s="143">
        <v>546.8</v>
      </c>
    </row>
    <row r="15" spans="1:6" ht="15.75" customHeight="1">
      <c r="A15" s="120" t="s">
        <v>77</v>
      </c>
      <c r="B15" s="123"/>
      <c r="C15" s="141" t="s">
        <v>78</v>
      </c>
      <c r="D15" s="123"/>
      <c r="E15" s="125" t="s">
        <v>79</v>
      </c>
      <c r="F15" s="123"/>
    </row>
    <row r="16" spans="1:6" ht="15.75" customHeight="1">
      <c r="A16" s="145" t="s">
        <v>80</v>
      </c>
      <c r="B16" s="123"/>
      <c r="C16" s="141" t="s">
        <v>81</v>
      </c>
      <c r="D16" s="123"/>
      <c r="E16" s="125" t="s">
        <v>82</v>
      </c>
      <c r="F16" s="123"/>
    </row>
    <row r="17" spans="1:6" ht="15.75" customHeight="1">
      <c r="A17" s="145" t="s">
        <v>83</v>
      </c>
      <c r="B17" s="123"/>
      <c r="C17" s="141" t="s">
        <v>84</v>
      </c>
      <c r="D17" s="123"/>
      <c r="E17" s="125" t="s">
        <v>85</v>
      </c>
      <c r="F17" s="123"/>
    </row>
    <row r="18" spans="1:6" ht="15.75" customHeight="1">
      <c r="A18" s="145"/>
      <c r="B18" s="121"/>
      <c r="C18" s="141" t="s">
        <v>86</v>
      </c>
      <c r="D18" s="123"/>
      <c r="E18" s="125" t="s">
        <v>87</v>
      </c>
      <c r="F18" s="123"/>
    </row>
    <row r="19" spans="1:6" ht="15.75" customHeight="1">
      <c r="A19" s="126"/>
      <c r="B19" s="127"/>
      <c r="C19" s="141" t="s">
        <v>88</v>
      </c>
      <c r="D19" s="123"/>
      <c r="E19" s="125" t="s">
        <v>89</v>
      </c>
      <c r="F19" s="123"/>
    </row>
    <row r="20" spans="1:6" ht="15.75" customHeight="1">
      <c r="A20" s="126"/>
      <c r="B20" s="121"/>
      <c r="C20" s="141" t="s">
        <v>90</v>
      </c>
      <c r="D20" s="123"/>
      <c r="E20" s="125" t="s">
        <v>91</v>
      </c>
      <c r="F20" s="123"/>
    </row>
    <row r="21" spans="1:6" ht="15.75" customHeight="1">
      <c r="A21" s="78"/>
      <c r="B21" s="121"/>
      <c r="C21" s="141" t="s">
        <v>92</v>
      </c>
      <c r="D21" s="123"/>
      <c r="E21" s="125" t="s">
        <v>93</v>
      </c>
      <c r="F21" s="123"/>
    </row>
    <row r="22" spans="1:6" ht="15.75" customHeight="1">
      <c r="A22" s="79"/>
      <c r="B22" s="121"/>
      <c r="C22" s="141" t="s">
        <v>94</v>
      </c>
      <c r="D22" s="123"/>
      <c r="E22" s="125" t="s">
        <v>95</v>
      </c>
      <c r="F22" s="123"/>
    </row>
    <row r="23" spans="1:6" ht="15.75" customHeight="1">
      <c r="A23" s="147"/>
      <c r="B23" s="121"/>
      <c r="C23" s="141" t="s">
        <v>96</v>
      </c>
      <c r="D23" s="123"/>
      <c r="E23" s="128" t="s">
        <v>97</v>
      </c>
      <c r="F23" s="123"/>
    </row>
    <row r="24" spans="1:6" ht="15.75" customHeight="1">
      <c r="A24" s="147"/>
      <c r="B24" s="121"/>
      <c r="C24" s="141" t="s">
        <v>98</v>
      </c>
      <c r="D24" s="123"/>
      <c r="E24" s="128" t="s">
        <v>99</v>
      </c>
      <c r="F24" s="123"/>
    </row>
    <row r="25" spans="1:7" ht="15.75" customHeight="1">
      <c r="A25" s="147"/>
      <c r="B25" s="121"/>
      <c r="C25" s="141" t="s">
        <v>100</v>
      </c>
      <c r="D25" s="123"/>
      <c r="E25" s="128" t="s">
        <v>101</v>
      </c>
      <c r="F25" s="123"/>
      <c r="G25" s="60"/>
    </row>
    <row r="26" spans="1:8" ht="15.75" customHeight="1">
      <c r="A26" s="147"/>
      <c r="B26" s="121"/>
      <c r="C26" s="141" t="s">
        <v>102</v>
      </c>
      <c r="D26" s="123"/>
      <c r="E26" s="128"/>
      <c r="F26" s="123"/>
      <c r="G26" s="60"/>
      <c r="H26" s="60"/>
    </row>
    <row r="27" spans="1:8" ht="15.75" customHeight="1">
      <c r="A27" s="79"/>
      <c r="B27" s="127"/>
      <c r="C27" s="141" t="s">
        <v>103</v>
      </c>
      <c r="D27" s="123"/>
      <c r="E27" s="125"/>
      <c r="F27" s="123"/>
      <c r="G27" s="60"/>
      <c r="H27" s="60"/>
    </row>
    <row r="28" spans="1:8" ht="15.75" customHeight="1">
      <c r="A28" s="147"/>
      <c r="B28" s="121"/>
      <c r="C28" s="141" t="s">
        <v>104</v>
      </c>
      <c r="D28" s="123"/>
      <c r="E28" s="125"/>
      <c r="F28" s="123"/>
      <c r="G28" s="60"/>
      <c r="H28" s="60"/>
    </row>
    <row r="29" spans="1:8" ht="15.75" customHeight="1">
      <c r="A29" s="79"/>
      <c r="B29" s="127"/>
      <c r="C29" s="141" t="s">
        <v>105</v>
      </c>
      <c r="D29" s="123"/>
      <c r="E29" s="125"/>
      <c r="F29" s="123"/>
      <c r="G29" s="60"/>
      <c r="H29" s="60"/>
    </row>
    <row r="30" spans="1:7" ht="15.75" customHeight="1">
      <c r="A30" s="79"/>
      <c r="B30" s="121"/>
      <c r="C30" s="141" t="s">
        <v>106</v>
      </c>
      <c r="D30" s="123"/>
      <c r="E30" s="125"/>
      <c r="F30" s="123"/>
      <c r="G30" s="60"/>
    </row>
    <row r="31" spans="1:7" ht="15.75" customHeight="1">
      <c r="A31" s="79"/>
      <c r="B31" s="121"/>
      <c r="C31" s="141" t="s">
        <v>107</v>
      </c>
      <c r="D31" s="123"/>
      <c r="E31" s="125"/>
      <c r="F31" s="123"/>
      <c r="G31" s="60"/>
    </row>
    <row r="32" spans="1:7" ht="15.75" customHeight="1">
      <c r="A32" s="79"/>
      <c r="B32" s="121"/>
      <c r="C32" s="141" t="s">
        <v>108</v>
      </c>
      <c r="D32" s="123"/>
      <c r="E32" s="125"/>
      <c r="F32" s="123"/>
      <c r="G32" s="60"/>
    </row>
    <row r="33" spans="1:8" ht="15.75" customHeight="1">
      <c r="A33" s="79"/>
      <c r="B33" s="121"/>
      <c r="C33" s="141" t="s">
        <v>109</v>
      </c>
      <c r="D33" s="123"/>
      <c r="E33" s="125"/>
      <c r="F33" s="123"/>
      <c r="G33" s="60"/>
      <c r="H33" s="60"/>
    </row>
    <row r="34" spans="1:7" ht="15.75" customHeight="1">
      <c r="A34" s="78"/>
      <c r="B34" s="121"/>
      <c r="C34" s="141" t="s">
        <v>110</v>
      </c>
      <c r="D34" s="123"/>
      <c r="E34" s="125"/>
      <c r="F34" s="123"/>
      <c r="G34" s="60"/>
    </row>
    <row r="35" spans="1:6" ht="15.75" customHeight="1">
      <c r="A35" s="119" t="s">
        <v>111</v>
      </c>
      <c r="B35" s="127">
        <f>SUM(B6,B18)</f>
        <v>998.55</v>
      </c>
      <c r="C35" s="119" t="s">
        <v>112</v>
      </c>
      <c r="D35" s="129">
        <v>998.55</v>
      </c>
      <c r="E35" s="119" t="s">
        <v>112</v>
      </c>
      <c r="F35" s="130">
        <v>998.55</v>
      </c>
    </row>
    <row r="36" spans="1:6" ht="18" customHeight="1">
      <c r="A36" s="146" t="s">
        <v>113</v>
      </c>
      <c r="B36" s="121"/>
      <c r="C36" s="145" t="s">
        <v>114</v>
      </c>
      <c r="D36" s="129">
        <v>0</v>
      </c>
      <c r="E36" s="145" t="s">
        <v>114</v>
      </c>
      <c r="F36" s="130">
        <v>0</v>
      </c>
    </row>
    <row r="37" spans="1:6" ht="18" customHeight="1">
      <c r="A37" s="146" t="s">
        <v>115</v>
      </c>
      <c r="B37" s="121"/>
      <c r="C37" s="75" t="s">
        <v>116</v>
      </c>
      <c r="D37" s="123"/>
      <c r="E37" s="75" t="s">
        <v>116</v>
      </c>
      <c r="F37" s="123"/>
    </row>
    <row r="38" spans="1:6" ht="18" customHeight="1">
      <c r="A38" s="146" t="s">
        <v>117</v>
      </c>
      <c r="B38" s="153"/>
      <c r="C38" s="148"/>
      <c r="D38" s="129"/>
      <c r="E38" s="79"/>
      <c r="F38" s="129"/>
    </row>
    <row r="39" spans="1:6" ht="18" customHeight="1">
      <c r="A39" s="146" t="s">
        <v>118</v>
      </c>
      <c r="B39" s="121"/>
      <c r="C39" s="148"/>
      <c r="D39" s="129"/>
      <c r="E39" s="78"/>
      <c r="F39" s="129"/>
    </row>
    <row r="40" spans="1:6" ht="18" customHeight="1">
      <c r="A40" s="146" t="s">
        <v>119</v>
      </c>
      <c r="B40" s="121"/>
      <c r="C40" s="148"/>
      <c r="D40" s="149"/>
      <c r="E40" s="79"/>
      <c r="F40" s="129"/>
    </row>
    <row r="41" spans="1:6" ht="18" customHeight="1">
      <c r="A41" s="118" t="s">
        <v>120</v>
      </c>
      <c r="B41" s="127">
        <f aca="true" t="shared" si="0" ref="B41:F41">SUM(B35,B36,B37)</f>
        <v>998.55</v>
      </c>
      <c r="C41" s="150" t="s">
        <v>121</v>
      </c>
      <c r="D41" s="149">
        <f t="shared" si="0"/>
        <v>998.55</v>
      </c>
      <c r="E41" s="118" t="s">
        <v>121</v>
      </c>
      <c r="F41" s="123">
        <f t="shared" si="0"/>
        <v>998.55</v>
      </c>
    </row>
  </sheetData>
  <sheetProtection/>
  <mergeCells count="3">
    <mergeCell ref="A3:B3"/>
    <mergeCell ref="A4:B4"/>
    <mergeCell ref="C4:F4"/>
  </mergeCells>
  <printOptions horizontalCentered="1" verticalCentered="1"/>
  <pageMargins left="0.29" right="0.75" top="0.79" bottom="0.98" header="0" footer="0"/>
  <pageSetup fitToHeight="1" fitToWidth="1" horizontalDpi="600" verticalDpi="600" orientation="landscape" paperSize="9" scale="62"/>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F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51" t="s">
        <v>14</v>
      </c>
      <c r="B2" s="151"/>
      <c r="C2" s="151"/>
      <c r="D2" s="151"/>
      <c r="E2" s="151"/>
      <c r="F2" s="151"/>
      <c r="G2" s="151"/>
      <c r="H2" s="151"/>
      <c r="I2" s="151"/>
      <c r="J2" s="151"/>
      <c r="K2" s="151"/>
      <c r="L2" s="151"/>
      <c r="M2" s="151"/>
      <c r="N2" s="151"/>
      <c r="O2" s="151"/>
      <c r="P2" s="102"/>
    </row>
    <row r="3" ht="21.75" customHeight="1">
      <c r="O3" s="84" t="s">
        <v>46</v>
      </c>
    </row>
    <row r="4" spans="1:15" ht="18" customHeight="1">
      <c r="A4" s="62" t="s">
        <v>122</v>
      </c>
      <c r="B4" s="62" t="s">
        <v>123</v>
      </c>
      <c r="C4" s="62" t="s">
        <v>124</v>
      </c>
      <c r="D4" s="62" t="s">
        <v>125</v>
      </c>
      <c r="E4" s="62"/>
      <c r="F4" s="62"/>
      <c r="G4" s="62"/>
      <c r="H4" s="62"/>
      <c r="I4" s="62"/>
      <c r="J4" s="62"/>
      <c r="K4" s="62"/>
      <c r="L4" s="62"/>
      <c r="M4" s="62"/>
      <c r="N4" s="62"/>
      <c r="O4" s="120"/>
    </row>
    <row r="5" spans="1:15" ht="22.5" customHeight="1">
      <c r="A5" s="62"/>
      <c r="B5" s="62"/>
      <c r="C5" s="62"/>
      <c r="D5" s="67" t="s">
        <v>126</v>
      </c>
      <c r="E5" s="67" t="s">
        <v>127</v>
      </c>
      <c r="F5" s="67"/>
      <c r="G5" s="67" t="s">
        <v>128</v>
      </c>
      <c r="H5" s="67" t="s">
        <v>129</v>
      </c>
      <c r="I5" s="67" t="s">
        <v>130</v>
      </c>
      <c r="J5" s="67" t="s">
        <v>131</v>
      </c>
      <c r="K5" s="67" t="s">
        <v>132</v>
      </c>
      <c r="L5" s="67" t="s">
        <v>113</v>
      </c>
      <c r="M5" s="67" t="s">
        <v>117</v>
      </c>
      <c r="N5" s="67" t="s">
        <v>133</v>
      </c>
      <c r="O5" s="67" t="s">
        <v>134</v>
      </c>
    </row>
    <row r="6" spans="1:15" ht="33.75" customHeight="1">
      <c r="A6" s="62"/>
      <c r="B6" s="62"/>
      <c r="C6" s="62"/>
      <c r="D6" s="67"/>
      <c r="E6" s="67" t="s">
        <v>135</v>
      </c>
      <c r="F6" s="67" t="s">
        <v>136</v>
      </c>
      <c r="G6" s="67"/>
      <c r="H6" s="67"/>
      <c r="I6" s="67"/>
      <c r="J6" s="67"/>
      <c r="K6" s="67"/>
      <c r="L6" s="67"/>
      <c r="M6" s="67"/>
      <c r="N6" s="67"/>
      <c r="O6" s="67"/>
    </row>
    <row r="7" spans="1:15" ht="12.75" customHeight="1">
      <c r="A7" s="89" t="s">
        <v>137</v>
      </c>
      <c r="B7" s="89" t="s">
        <v>137</v>
      </c>
      <c r="C7" s="89">
        <v>1</v>
      </c>
      <c r="D7" s="89">
        <v>2</v>
      </c>
      <c r="E7" s="89">
        <v>3</v>
      </c>
      <c r="F7" s="89">
        <v>4</v>
      </c>
      <c r="G7" s="89">
        <v>5</v>
      </c>
      <c r="H7" s="89">
        <v>6</v>
      </c>
      <c r="I7" s="89">
        <v>7</v>
      </c>
      <c r="J7" s="89">
        <v>8</v>
      </c>
      <c r="K7" s="89">
        <v>9</v>
      </c>
      <c r="L7" s="89">
        <v>10</v>
      </c>
      <c r="M7" s="89">
        <v>11</v>
      </c>
      <c r="N7" s="89">
        <v>12</v>
      </c>
      <c r="O7" s="89">
        <v>13</v>
      </c>
    </row>
    <row r="8" spans="1:15" ht="12.75" customHeight="1">
      <c r="A8" s="7" t="s">
        <v>126</v>
      </c>
      <c r="B8" s="7"/>
      <c r="C8" s="98">
        <v>998.55</v>
      </c>
      <c r="D8" s="98">
        <v>998.55</v>
      </c>
      <c r="E8" s="98">
        <v>998.55</v>
      </c>
      <c r="F8" s="152">
        <v>546.8</v>
      </c>
      <c r="G8" s="78"/>
      <c r="H8" s="78"/>
      <c r="I8" s="78"/>
      <c r="J8" s="78"/>
      <c r="K8" s="78"/>
      <c r="L8" s="78"/>
      <c r="M8" s="78"/>
      <c r="N8" s="78"/>
      <c r="O8" s="78"/>
    </row>
    <row r="9" spans="1:15" ht="12.75" customHeight="1">
      <c r="A9" s="7">
        <v>203001</v>
      </c>
      <c r="B9" s="7" t="s">
        <v>138</v>
      </c>
      <c r="C9" s="98">
        <v>797.19</v>
      </c>
      <c r="D9" s="98">
        <v>797.19</v>
      </c>
      <c r="E9" s="98">
        <v>797.19</v>
      </c>
      <c r="F9" s="152">
        <v>546.8</v>
      </c>
      <c r="G9" s="78"/>
      <c r="H9" s="78"/>
      <c r="I9" s="78"/>
      <c r="J9" s="78"/>
      <c r="K9" s="78"/>
      <c r="L9" s="78"/>
      <c r="M9" s="78"/>
      <c r="N9" s="78"/>
      <c r="O9" s="78"/>
    </row>
    <row r="10" spans="1:15" ht="12.75" customHeight="1">
      <c r="A10" s="7">
        <v>203002</v>
      </c>
      <c r="B10" s="7" t="s">
        <v>139</v>
      </c>
      <c r="C10" s="98">
        <v>84.93</v>
      </c>
      <c r="D10" s="98">
        <v>84.93</v>
      </c>
      <c r="E10" s="98">
        <v>84.93</v>
      </c>
      <c r="F10" s="78"/>
      <c r="G10" s="78"/>
      <c r="H10" s="78"/>
      <c r="I10" s="78"/>
      <c r="J10" s="79"/>
      <c r="K10" s="79"/>
      <c r="L10" s="79"/>
      <c r="M10" s="79"/>
      <c r="N10" s="78"/>
      <c r="O10" s="78"/>
    </row>
    <row r="11" spans="1:15" ht="12.75" customHeight="1">
      <c r="A11" s="7">
        <v>203003</v>
      </c>
      <c r="B11" s="7" t="s">
        <v>140</v>
      </c>
      <c r="C11" s="98">
        <v>116.43</v>
      </c>
      <c r="D11" s="98">
        <v>116.43</v>
      </c>
      <c r="E11" s="98">
        <v>116.43</v>
      </c>
      <c r="F11" s="78"/>
      <c r="G11" s="78"/>
      <c r="H11" s="79"/>
      <c r="I11" s="79"/>
      <c r="J11" s="79"/>
      <c r="K11" s="79"/>
      <c r="L11" s="79"/>
      <c r="M11" s="79"/>
      <c r="N11" s="78"/>
      <c r="O11" s="78"/>
    </row>
    <row r="12" spans="1:15" ht="12.75" customHeight="1">
      <c r="A12" s="78"/>
      <c r="B12" s="78"/>
      <c r="C12" s="78"/>
      <c r="D12" s="78"/>
      <c r="E12" s="78"/>
      <c r="F12" s="78"/>
      <c r="G12" s="78"/>
      <c r="H12" s="79"/>
      <c r="I12" s="79"/>
      <c r="J12" s="79"/>
      <c r="K12" s="79"/>
      <c r="L12" s="79"/>
      <c r="M12" s="79"/>
      <c r="N12" s="78"/>
      <c r="O12" s="78"/>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9" sqref="B9:B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51" t="s">
        <v>16</v>
      </c>
      <c r="B2" s="151"/>
      <c r="C2" s="151"/>
      <c r="D2" s="151"/>
      <c r="E2" s="151"/>
      <c r="F2" s="151"/>
      <c r="G2" s="151"/>
      <c r="H2" s="151"/>
      <c r="I2" s="151"/>
      <c r="J2" s="151"/>
      <c r="K2" s="151"/>
      <c r="L2" s="151"/>
      <c r="M2" s="151"/>
      <c r="N2" s="102"/>
    </row>
    <row r="3" ht="21.75" customHeight="1">
      <c r="M3" s="84" t="s">
        <v>46</v>
      </c>
    </row>
    <row r="4" spans="1:13" ht="15" customHeight="1">
      <c r="A4" s="62" t="s">
        <v>122</v>
      </c>
      <c r="B4" s="62" t="s">
        <v>123</v>
      </c>
      <c r="C4" s="62" t="s">
        <v>124</v>
      </c>
      <c r="D4" s="62" t="s">
        <v>125</v>
      </c>
      <c r="E4" s="62"/>
      <c r="F4" s="62"/>
      <c r="G4" s="62"/>
      <c r="H4" s="62"/>
      <c r="I4" s="62"/>
      <c r="J4" s="62"/>
      <c r="K4" s="62"/>
      <c r="L4" s="62"/>
      <c r="M4" s="62"/>
    </row>
    <row r="5" spans="1:13" ht="30" customHeight="1">
      <c r="A5" s="62"/>
      <c r="B5" s="62"/>
      <c r="C5" s="62"/>
      <c r="D5" s="67" t="s">
        <v>126</v>
      </c>
      <c r="E5" s="67" t="s">
        <v>141</v>
      </c>
      <c r="F5" s="67"/>
      <c r="G5" s="67" t="s">
        <v>128</v>
      </c>
      <c r="H5" s="67" t="s">
        <v>130</v>
      </c>
      <c r="I5" s="67" t="s">
        <v>131</v>
      </c>
      <c r="J5" s="67" t="s">
        <v>132</v>
      </c>
      <c r="K5" s="67" t="s">
        <v>115</v>
      </c>
      <c r="L5" s="67" t="s">
        <v>134</v>
      </c>
      <c r="M5" s="67" t="s">
        <v>117</v>
      </c>
    </row>
    <row r="6" spans="1:13" ht="40.5" customHeight="1">
      <c r="A6" s="62"/>
      <c r="B6" s="62"/>
      <c r="C6" s="62"/>
      <c r="D6" s="67"/>
      <c r="E6" s="67" t="s">
        <v>135</v>
      </c>
      <c r="F6" s="67" t="s">
        <v>142</v>
      </c>
      <c r="G6" s="67"/>
      <c r="H6" s="67"/>
      <c r="I6" s="67"/>
      <c r="J6" s="67"/>
      <c r="K6" s="67"/>
      <c r="L6" s="67"/>
      <c r="M6" s="67"/>
    </row>
    <row r="7" spans="1:13" ht="12.75" customHeight="1">
      <c r="A7" s="89" t="s">
        <v>137</v>
      </c>
      <c r="B7" s="89" t="s">
        <v>137</v>
      </c>
      <c r="C7" s="89">
        <v>1</v>
      </c>
      <c r="D7" s="89">
        <v>2</v>
      </c>
      <c r="E7" s="89">
        <v>3</v>
      </c>
      <c r="F7" s="89">
        <v>4</v>
      </c>
      <c r="G7" s="89">
        <v>5</v>
      </c>
      <c r="H7" s="89">
        <v>6</v>
      </c>
      <c r="I7" s="89">
        <v>7</v>
      </c>
      <c r="J7" s="89">
        <v>8</v>
      </c>
      <c r="K7" s="89">
        <v>9</v>
      </c>
      <c r="L7" s="89">
        <v>10</v>
      </c>
      <c r="M7" s="89">
        <v>11</v>
      </c>
    </row>
    <row r="8" spans="1:13" ht="12.75" customHeight="1">
      <c r="A8" s="7" t="s">
        <v>126</v>
      </c>
      <c r="B8" s="7"/>
      <c r="C8" s="98">
        <v>998.55</v>
      </c>
      <c r="D8" s="98">
        <v>998.55</v>
      </c>
      <c r="E8" s="98">
        <v>998.55</v>
      </c>
      <c r="F8" s="152">
        <v>546.8</v>
      </c>
      <c r="G8" s="78"/>
      <c r="H8" s="78"/>
      <c r="I8" s="78"/>
      <c r="J8" s="78"/>
      <c r="K8" s="78"/>
      <c r="L8" s="78"/>
      <c r="M8" s="78"/>
    </row>
    <row r="9" spans="1:13" ht="12.75" customHeight="1">
      <c r="A9" s="7">
        <v>203001</v>
      </c>
      <c r="B9" s="7" t="s">
        <v>138</v>
      </c>
      <c r="C9" s="98">
        <v>797.19</v>
      </c>
      <c r="D9" s="98">
        <v>797.19</v>
      </c>
      <c r="E9" s="98">
        <v>797.19</v>
      </c>
      <c r="F9" s="152">
        <v>546.8</v>
      </c>
      <c r="G9" s="78"/>
      <c r="H9" s="78"/>
      <c r="I9" s="78"/>
      <c r="J9" s="78"/>
      <c r="K9" s="78"/>
      <c r="L9" s="78"/>
      <c r="M9" s="78"/>
    </row>
    <row r="10" spans="1:13" ht="12.75" customHeight="1">
      <c r="A10" s="7">
        <v>203002</v>
      </c>
      <c r="B10" s="7" t="s">
        <v>139</v>
      </c>
      <c r="C10" s="98">
        <v>84.93</v>
      </c>
      <c r="D10" s="98">
        <v>84.93</v>
      </c>
      <c r="E10" s="98">
        <v>84.93</v>
      </c>
      <c r="F10" s="78"/>
      <c r="G10" s="78"/>
      <c r="H10" s="78"/>
      <c r="I10" s="78"/>
      <c r="J10" s="78"/>
      <c r="K10" s="78"/>
      <c r="L10" s="78"/>
      <c r="M10" s="78"/>
    </row>
    <row r="11" spans="1:13" ht="12.75" customHeight="1">
      <c r="A11" s="7">
        <v>203003</v>
      </c>
      <c r="B11" s="7" t="s">
        <v>140</v>
      </c>
      <c r="C11" s="98">
        <v>116.43</v>
      </c>
      <c r="D11" s="98">
        <v>116.43</v>
      </c>
      <c r="E11" s="98">
        <v>116.43</v>
      </c>
      <c r="F11" s="78"/>
      <c r="G11" s="78"/>
      <c r="H11" s="78"/>
      <c r="I11" s="79"/>
      <c r="J11" s="78"/>
      <c r="K11" s="78"/>
      <c r="L11" s="78"/>
      <c r="M11" s="78"/>
    </row>
    <row r="12" spans="1:13" ht="12.75" customHeight="1">
      <c r="A12" s="78"/>
      <c r="B12" s="78"/>
      <c r="C12" s="78"/>
      <c r="D12" s="78"/>
      <c r="E12" s="78"/>
      <c r="F12" s="78"/>
      <c r="G12" s="78"/>
      <c r="H12" s="79"/>
      <c r="I12" s="79"/>
      <c r="J12" s="78"/>
      <c r="K12" s="78"/>
      <c r="L12" s="78"/>
      <c r="M12" s="78"/>
    </row>
    <row r="13" spans="2:14" ht="12.75"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58"/>
  <sheetViews>
    <sheetView showGridLines="0" showZeros="0" workbookViewId="0" topLeftCell="A1">
      <selection activeCell="D26" sqref="D2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5.75" customHeight="1">
      <c r="A1" s="109" t="s">
        <v>17</v>
      </c>
      <c r="B1" s="110"/>
      <c r="C1" s="110"/>
      <c r="D1" s="110"/>
      <c r="E1" s="110"/>
      <c r="F1" s="111"/>
    </row>
    <row r="2" spans="1:6" ht="22.5" customHeight="1">
      <c r="A2" s="112" t="s">
        <v>143</v>
      </c>
      <c r="B2" s="113"/>
      <c r="C2" s="113"/>
      <c r="D2" s="113"/>
      <c r="E2" s="113"/>
      <c r="F2" s="113"/>
    </row>
    <row r="3" spans="1:6" ht="11.25" customHeight="1">
      <c r="A3" s="114"/>
      <c r="B3" s="114"/>
      <c r="C3" s="115"/>
      <c r="D3" s="115"/>
      <c r="E3" s="116"/>
      <c r="F3" s="117" t="s">
        <v>46</v>
      </c>
    </row>
    <row r="4" spans="1:6" ht="15.75" customHeight="1">
      <c r="A4" s="118" t="s">
        <v>47</v>
      </c>
      <c r="B4" s="118"/>
      <c r="C4" s="118" t="s">
        <v>48</v>
      </c>
      <c r="D4" s="118"/>
      <c r="E4" s="118"/>
      <c r="F4" s="118"/>
    </row>
    <row r="5" spans="1:6" ht="15.75" customHeight="1">
      <c r="A5" s="118" t="s">
        <v>49</v>
      </c>
      <c r="B5" s="118" t="s">
        <v>50</v>
      </c>
      <c r="C5" s="118" t="s">
        <v>51</v>
      </c>
      <c r="D5" s="119" t="s">
        <v>50</v>
      </c>
      <c r="E5" s="118" t="s">
        <v>52</v>
      </c>
      <c r="F5" s="118" t="s">
        <v>50</v>
      </c>
    </row>
    <row r="6" spans="1:6" ht="15.75" customHeight="1">
      <c r="A6" s="140" t="s">
        <v>144</v>
      </c>
      <c r="B6" s="123">
        <v>998.55</v>
      </c>
      <c r="C6" s="140" t="s">
        <v>144</v>
      </c>
      <c r="D6" s="123"/>
      <c r="E6" s="125" t="s">
        <v>144</v>
      </c>
      <c r="F6" s="123"/>
    </row>
    <row r="7" spans="1:6" ht="15.75" customHeight="1">
      <c r="A7" s="120" t="s">
        <v>145</v>
      </c>
      <c r="B7" s="123">
        <v>998.55</v>
      </c>
      <c r="C7" s="141" t="s">
        <v>55</v>
      </c>
      <c r="D7" s="121"/>
      <c r="E7" s="125" t="s">
        <v>56</v>
      </c>
      <c r="F7" s="123">
        <v>451.75</v>
      </c>
    </row>
    <row r="8" spans="1:8" ht="15.75" customHeight="1">
      <c r="A8" s="142" t="s">
        <v>146</v>
      </c>
      <c r="B8" s="123"/>
      <c r="C8" s="141" t="s">
        <v>58</v>
      </c>
      <c r="D8" s="143"/>
      <c r="E8" s="125" t="s">
        <v>60</v>
      </c>
      <c r="F8" s="121">
        <v>349.13</v>
      </c>
      <c r="H8" s="60"/>
    </row>
    <row r="9" spans="1:6" ht="15.75" customHeight="1">
      <c r="A9" s="120" t="s">
        <v>147</v>
      </c>
      <c r="B9" s="123"/>
      <c r="C9" s="141" t="s">
        <v>62</v>
      </c>
      <c r="D9" s="123"/>
      <c r="E9" s="125" t="s">
        <v>63</v>
      </c>
      <c r="F9" s="121">
        <v>84.98</v>
      </c>
    </row>
    <row r="10" spans="1:6" ht="15.75" customHeight="1">
      <c r="A10" s="120" t="s">
        <v>148</v>
      </c>
      <c r="B10" s="123"/>
      <c r="C10" s="141" t="s">
        <v>65</v>
      </c>
      <c r="D10" s="123">
        <v>998.55</v>
      </c>
      <c r="E10" s="125" t="s">
        <v>66</v>
      </c>
      <c r="F10" s="123">
        <v>17.64</v>
      </c>
    </row>
    <row r="11" spans="1:6" ht="15.75" customHeight="1">
      <c r="A11" s="120"/>
      <c r="B11" s="123"/>
      <c r="C11" s="141" t="s">
        <v>68</v>
      </c>
      <c r="D11" s="123"/>
      <c r="E11" s="125" t="s">
        <v>69</v>
      </c>
      <c r="F11" s="123"/>
    </row>
    <row r="12" spans="1:6" ht="15.75" customHeight="1">
      <c r="A12" s="120"/>
      <c r="B12" s="123"/>
      <c r="C12" s="141" t="s">
        <v>71</v>
      </c>
      <c r="D12" s="123"/>
      <c r="E12" s="125" t="s">
        <v>72</v>
      </c>
      <c r="F12" s="123">
        <v>546.8</v>
      </c>
    </row>
    <row r="13" spans="1:6" ht="15.75" customHeight="1">
      <c r="A13" s="120"/>
      <c r="B13" s="123"/>
      <c r="C13" s="141" t="s">
        <v>74</v>
      </c>
      <c r="D13" s="123"/>
      <c r="E13" s="144" t="s">
        <v>60</v>
      </c>
      <c r="F13" s="123"/>
    </row>
    <row r="14" spans="1:6" ht="15.75" customHeight="1">
      <c r="A14" s="120"/>
      <c r="B14" s="123"/>
      <c r="C14" s="141" t="s">
        <v>76</v>
      </c>
      <c r="D14" s="121"/>
      <c r="E14" s="144" t="s">
        <v>63</v>
      </c>
      <c r="F14" s="143">
        <v>546.8</v>
      </c>
    </row>
    <row r="15" spans="1:6" ht="15.75" customHeight="1">
      <c r="A15" s="145"/>
      <c r="B15" s="123"/>
      <c r="C15" s="141" t="s">
        <v>78</v>
      </c>
      <c r="D15" s="123"/>
      <c r="E15" s="144" t="s">
        <v>79</v>
      </c>
      <c r="F15" s="123"/>
    </row>
    <row r="16" spans="1:6" ht="15.75" customHeight="1">
      <c r="A16" s="145"/>
      <c r="B16" s="123"/>
      <c r="C16" s="141" t="s">
        <v>81</v>
      </c>
      <c r="D16" s="123"/>
      <c r="E16" s="144" t="s">
        <v>82</v>
      </c>
      <c r="F16" s="123"/>
    </row>
    <row r="17" spans="1:6" ht="15.75" customHeight="1">
      <c r="A17" s="145"/>
      <c r="B17" s="123"/>
      <c r="C17" s="141" t="s">
        <v>84</v>
      </c>
      <c r="D17" s="123"/>
      <c r="E17" s="144" t="s">
        <v>85</v>
      </c>
      <c r="F17" s="123"/>
    </row>
    <row r="18" spans="1:6" ht="15.75" customHeight="1">
      <c r="A18" s="145"/>
      <c r="B18" s="121"/>
      <c r="C18" s="141" t="s">
        <v>86</v>
      </c>
      <c r="D18" s="123"/>
      <c r="E18" s="144" t="s">
        <v>87</v>
      </c>
      <c r="F18" s="123"/>
    </row>
    <row r="19" spans="1:6" ht="15.75" customHeight="1">
      <c r="A19" s="126"/>
      <c r="B19" s="127"/>
      <c r="C19" s="141" t="s">
        <v>88</v>
      </c>
      <c r="D19" s="123"/>
      <c r="E19" s="144" t="s">
        <v>89</v>
      </c>
      <c r="F19" s="123"/>
    </row>
    <row r="20" spans="1:6" ht="15.75" customHeight="1">
      <c r="A20" s="126"/>
      <c r="B20" s="121"/>
      <c r="C20" s="141" t="s">
        <v>90</v>
      </c>
      <c r="D20" s="123"/>
      <c r="E20" s="144" t="s">
        <v>91</v>
      </c>
      <c r="F20" s="123"/>
    </row>
    <row r="21" spans="1:6" ht="15.75" customHeight="1">
      <c r="A21" s="78"/>
      <c r="B21" s="121"/>
      <c r="C21" s="141" t="s">
        <v>92</v>
      </c>
      <c r="D21" s="123"/>
      <c r="E21" s="144" t="s">
        <v>93</v>
      </c>
      <c r="F21" s="123"/>
    </row>
    <row r="22" spans="1:6" ht="15.75" customHeight="1">
      <c r="A22" s="79"/>
      <c r="B22" s="121"/>
      <c r="C22" s="141" t="s">
        <v>94</v>
      </c>
      <c r="D22" s="123"/>
      <c r="E22" s="146" t="s">
        <v>95</v>
      </c>
      <c r="F22" s="123"/>
    </row>
    <row r="23" spans="1:6" ht="15.75" customHeight="1">
      <c r="A23" s="147"/>
      <c r="B23" s="121"/>
      <c r="C23" s="141" t="s">
        <v>96</v>
      </c>
      <c r="D23" s="123"/>
      <c r="E23" s="128" t="s">
        <v>97</v>
      </c>
      <c r="F23" s="123"/>
    </row>
    <row r="24" spans="1:6" ht="15.75" customHeight="1">
      <c r="A24" s="147"/>
      <c r="B24" s="121"/>
      <c r="C24" s="141" t="s">
        <v>98</v>
      </c>
      <c r="D24" s="123"/>
      <c r="E24" s="128" t="s">
        <v>99</v>
      </c>
      <c r="F24" s="123"/>
    </row>
    <row r="25" spans="1:7" ht="15.75" customHeight="1">
      <c r="A25" s="147"/>
      <c r="B25" s="121"/>
      <c r="C25" s="141" t="s">
        <v>100</v>
      </c>
      <c r="D25" s="123"/>
      <c r="E25" s="128" t="s">
        <v>101</v>
      </c>
      <c r="F25" s="123"/>
      <c r="G25" s="60"/>
    </row>
    <row r="26" spans="1:8" ht="15.75" customHeight="1">
      <c r="A26" s="147"/>
      <c r="B26" s="121"/>
      <c r="C26" s="141" t="s">
        <v>102</v>
      </c>
      <c r="D26" s="123"/>
      <c r="E26" s="125"/>
      <c r="F26" s="123"/>
      <c r="G26" s="60"/>
      <c r="H26" s="60"/>
    </row>
    <row r="27" spans="1:8" ht="15.75" customHeight="1">
      <c r="A27" s="79"/>
      <c r="B27" s="127"/>
      <c r="C27" s="141" t="s">
        <v>103</v>
      </c>
      <c r="D27" s="123"/>
      <c r="E27" s="125"/>
      <c r="F27" s="123"/>
      <c r="G27" s="60"/>
      <c r="H27" s="60"/>
    </row>
    <row r="28" spans="1:8" ht="15.75" customHeight="1">
      <c r="A28" s="147"/>
      <c r="B28" s="121"/>
      <c r="C28" s="141" t="s">
        <v>104</v>
      </c>
      <c r="D28" s="123"/>
      <c r="E28" s="125"/>
      <c r="F28" s="123"/>
      <c r="G28" s="60"/>
      <c r="H28" s="60"/>
    </row>
    <row r="29" spans="1:8" ht="15.75" customHeight="1">
      <c r="A29" s="79"/>
      <c r="B29" s="127"/>
      <c r="C29" s="141" t="s">
        <v>105</v>
      </c>
      <c r="D29" s="123"/>
      <c r="E29" s="125"/>
      <c r="F29" s="123"/>
      <c r="G29" s="60"/>
      <c r="H29" s="60"/>
    </row>
    <row r="30" spans="1:7" ht="15.75" customHeight="1">
      <c r="A30" s="79"/>
      <c r="B30" s="121"/>
      <c r="C30" s="141" t="s">
        <v>106</v>
      </c>
      <c r="D30" s="123"/>
      <c r="E30" s="125"/>
      <c r="F30" s="123"/>
      <c r="G30" s="60"/>
    </row>
    <row r="31" spans="1:6" ht="15.75" customHeight="1">
      <c r="A31" s="79"/>
      <c r="B31" s="121"/>
      <c r="C31" s="141" t="s">
        <v>107</v>
      </c>
      <c r="D31" s="123"/>
      <c r="E31" s="125"/>
      <c r="F31" s="123"/>
    </row>
    <row r="32" spans="1:6" ht="15.75" customHeight="1">
      <c r="A32" s="79"/>
      <c r="B32" s="121"/>
      <c r="C32" s="141" t="s">
        <v>108</v>
      </c>
      <c r="D32" s="123"/>
      <c r="E32" s="125"/>
      <c r="F32" s="123"/>
    </row>
    <row r="33" spans="1:8" ht="15.75" customHeight="1">
      <c r="A33" s="79"/>
      <c r="B33" s="121"/>
      <c r="C33" s="141" t="s">
        <v>109</v>
      </c>
      <c r="D33" s="123"/>
      <c r="E33" s="125"/>
      <c r="F33" s="123"/>
      <c r="G33" s="60"/>
      <c r="H33" s="60"/>
    </row>
    <row r="34" spans="1:6" ht="15.75" customHeight="1">
      <c r="A34" s="78"/>
      <c r="B34" s="121"/>
      <c r="C34" s="141" t="s">
        <v>110</v>
      </c>
      <c r="D34" s="123"/>
      <c r="E34" s="125"/>
      <c r="F34" s="123"/>
    </row>
    <row r="35" spans="1:6" ht="15.75" customHeight="1">
      <c r="A35" s="119" t="s">
        <v>111</v>
      </c>
      <c r="B35" s="127">
        <f>SUM(B6)</f>
        <v>998.55</v>
      </c>
      <c r="C35" s="119" t="s">
        <v>112</v>
      </c>
      <c r="D35" s="129">
        <v>998.55</v>
      </c>
      <c r="E35" s="119" t="s">
        <v>112</v>
      </c>
      <c r="F35" s="130">
        <v>998.55</v>
      </c>
    </row>
    <row r="36" spans="1:6" ht="15.75" customHeight="1">
      <c r="A36" s="141" t="s">
        <v>117</v>
      </c>
      <c r="B36" s="121"/>
      <c r="C36" s="145" t="s">
        <v>114</v>
      </c>
      <c r="D36" s="129">
        <f>SUM(B39)-SUM(D35)</f>
        <v>0</v>
      </c>
      <c r="E36" s="145" t="s">
        <v>114</v>
      </c>
      <c r="F36" s="130">
        <f>D36</f>
        <v>0</v>
      </c>
    </row>
    <row r="37" spans="1:6" ht="15.75" customHeight="1">
      <c r="A37" s="141" t="s">
        <v>118</v>
      </c>
      <c r="B37" s="121"/>
      <c r="C37" s="126"/>
      <c r="D37" s="123"/>
      <c r="E37" s="126"/>
      <c r="F37" s="123"/>
    </row>
    <row r="38" spans="1:6" ht="15.75" customHeight="1">
      <c r="A38" s="141" t="s">
        <v>149</v>
      </c>
      <c r="B38" s="121"/>
      <c r="C38" s="148"/>
      <c r="D38" s="149"/>
      <c r="E38" s="79"/>
      <c r="F38" s="129"/>
    </row>
    <row r="39" spans="1:6" ht="15.75" customHeight="1">
      <c r="A39" s="118" t="s">
        <v>120</v>
      </c>
      <c r="B39" s="127">
        <f aca="true" t="shared" si="0" ref="B39:F39">SUM(B35,B36)</f>
        <v>998.55</v>
      </c>
      <c r="C39" s="150" t="s">
        <v>121</v>
      </c>
      <c r="D39" s="149">
        <f t="shared" si="0"/>
        <v>998.55</v>
      </c>
      <c r="E39" s="118" t="s">
        <v>121</v>
      </c>
      <c r="F39" s="123">
        <f t="shared" si="0"/>
        <v>998.55</v>
      </c>
    </row>
    <row r="40" spans="4:6" ht="12.75" customHeight="1">
      <c r="D40" s="60"/>
      <c r="F40" s="60"/>
    </row>
    <row r="41" spans="4:6" ht="12.75" customHeight="1">
      <c r="D41" s="60"/>
      <c r="F41" s="60"/>
    </row>
    <row r="42" spans="4:6" ht="12.75" customHeight="1">
      <c r="D42" s="60"/>
      <c r="F42" s="60"/>
    </row>
    <row r="43" spans="4:6" ht="12.75" customHeight="1">
      <c r="D43" s="60"/>
      <c r="F43" s="60"/>
    </row>
    <row r="44" spans="4:6" ht="12.75" customHeight="1">
      <c r="D44" s="60"/>
      <c r="F44" s="60"/>
    </row>
    <row r="45" spans="4:6" ht="12.75" customHeight="1">
      <c r="D45" s="60"/>
      <c r="F45" s="60"/>
    </row>
    <row r="46" spans="4:6" ht="12.75" customHeight="1">
      <c r="D46" s="60"/>
      <c r="F46" s="60"/>
    </row>
    <row r="47" spans="4:6" ht="12.75" customHeight="1">
      <c r="D47" s="60"/>
      <c r="F47" s="60"/>
    </row>
    <row r="48" spans="4:6" ht="12.75" customHeight="1">
      <c r="D48" s="60"/>
      <c r="F48" s="60"/>
    </row>
    <row r="49" spans="4:6" ht="12.75" customHeight="1">
      <c r="D49" s="60"/>
      <c r="F49" s="60"/>
    </row>
    <row r="50" spans="4:6" ht="12.75" customHeight="1">
      <c r="D50" s="60"/>
      <c r="F50" s="60"/>
    </row>
    <row r="51" spans="4:6" ht="12.75" customHeight="1">
      <c r="D51" s="60"/>
      <c r="F51" s="60"/>
    </row>
    <row r="52" spans="4:6" ht="12.75" customHeight="1">
      <c r="D52" s="60"/>
      <c r="F52" s="60"/>
    </row>
    <row r="53" ht="12.75" customHeight="1">
      <c r="F53" s="60"/>
    </row>
    <row r="54" ht="12.75" customHeight="1">
      <c r="F54" s="60"/>
    </row>
    <row r="55" ht="12.75" customHeight="1">
      <c r="F55" s="60"/>
    </row>
    <row r="56" ht="12.75" customHeight="1">
      <c r="F56" s="60"/>
    </row>
    <row r="57" ht="12.75" customHeight="1">
      <c r="F57" s="60"/>
    </row>
    <row r="58" ht="12.75" customHeight="1">
      <c r="F58" s="60"/>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5"/>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7" sqref="A7:E8"/>
    </sheetView>
  </sheetViews>
  <sheetFormatPr defaultColWidth="9.16015625" defaultRowHeight="12.75" customHeight="1"/>
  <cols>
    <col min="1" max="5" width="21.33203125" style="0" customWidth="1"/>
    <col min="6" max="6" width="19.33203125" style="0" customWidth="1"/>
    <col min="7" max="7" width="21.33203125" style="0" customWidth="1"/>
    <col min="8" max="8" width="10" style="0" bestFit="1" customWidth="1"/>
  </cols>
  <sheetData>
    <row r="1" ht="30" customHeight="1">
      <c r="A1" s="60" t="s">
        <v>19</v>
      </c>
    </row>
    <row r="2" spans="1:7" ht="28.5" customHeight="1">
      <c r="A2" s="85" t="s">
        <v>20</v>
      </c>
      <c r="B2" s="85"/>
      <c r="C2" s="85"/>
      <c r="D2" s="85"/>
      <c r="E2" s="85"/>
      <c r="F2" s="85"/>
      <c r="G2" s="85"/>
    </row>
    <row r="3" ht="22.5" customHeight="1">
      <c r="G3" s="84" t="s">
        <v>46</v>
      </c>
    </row>
    <row r="4" spans="1:7" ht="22.5" customHeight="1">
      <c r="A4" s="87" t="s">
        <v>150</v>
      </c>
      <c r="B4" s="87" t="s">
        <v>151</v>
      </c>
      <c r="C4" s="87" t="s">
        <v>126</v>
      </c>
      <c r="D4" s="87" t="s">
        <v>152</v>
      </c>
      <c r="E4" s="87" t="s">
        <v>153</v>
      </c>
      <c r="F4" s="87" t="s">
        <v>154</v>
      </c>
      <c r="G4" s="87" t="s">
        <v>155</v>
      </c>
    </row>
    <row r="5" spans="1:7" ht="15.75" customHeight="1">
      <c r="A5" s="89" t="s">
        <v>137</v>
      </c>
      <c r="B5" s="89" t="s">
        <v>137</v>
      </c>
      <c r="C5" s="89">
        <v>1</v>
      </c>
      <c r="D5" s="89">
        <v>2</v>
      </c>
      <c r="E5" s="89">
        <v>3</v>
      </c>
      <c r="F5" s="89">
        <v>4</v>
      </c>
      <c r="G5" s="89" t="s">
        <v>137</v>
      </c>
    </row>
    <row r="6" spans="1:7" ht="12.75" customHeight="1">
      <c r="A6" s="133"/>
      <c r="B6" s="133"/>
      <c r="C6" s="133">
        <v>998.55</v>
      </c>
      <c r="D6" s="93">
        <v>366.77</v>
      </c>
      <c r="E6" s="73">
        <v>84.98</v>
      </c>
      <c r="F6" s="78"/>
      <c r="G6" s="78"/>
    </row>
    <row r="7" spans="1:7" ht="12.75" customHeight="1">
      <c r="A7" s="137" t="s">
        <v>156</v>
      </c>
      <c r="B7" s="137" t="s">
        <v>157</v>
      </c>
      <c r="C7" s="73">
        <f>250.39</f>
        <v>250.39</v>
      </c>
      <c r="D7" s="73">
        <v>180.2</v>
      </c>
      <c r="E7" s="73">
        <v>70.19</v>
      </c>
      <c r="F7" s="78"/>
      <c r="G7" s="78"/>
    </row>
    <row r="8" spans="1:7" ht="12.75" customHeight="1">
      <c r="A8" s="137" t="s">
        <v>158</v>
      </c>
      <c r="B8" s="137" t="s">
        <v>159</v>
      </c>
      <c r="C8" s="73">
        <f>84.93+116.43</f>
        <v>201.36</v>
      </c>
      <c r="D8" s="73">
        <v>186.57</v>
      </c>
      <c r="E8" s="73">
        <v>14.79</v>
      </c>
      <c r="F8" s="78"/>
      <c r="G8" s="78"/>
    </row>
    <row r="9" spans="1:7" ht="12.75" customHeight="1">
      <c r="A9" s="137" t="s">
        <v>160</v>
      </c>
      <c r="B9" s="137" t="s">
        <v>161</v>
      </c>
      <c r="C9" s="73">
        <v>100</v>
      </c>
      <c r="D9" s="73"/>
      <c r="E9" s="73"/>
      <c r="F9" s="73">
        <v>100</v>
      </c>
      <c r="G9" s="78"/>
    </row>
    <row r="10" spans="1:7" ht="12.75" customHeight="1">
      <c r="A10" s="137" t="s">
        <v>162</v>
      </c>
      <c r="B10" s="137" t="s">
        <v>163</v>
      </c>
      <c r="C10" s="73">
        <v>270</v>
      </c>
      <c r="D10" s="73"/>
      <c r="E10" s="73"/>
      <c r="F10" s="73">
        <v>270</v>
      </c>
      <c r="G10" s="78"/>
    </row>
    <row r="11" spans="1:7" ht="12.75" customHeight="1">
      <c r="A11" s="137" t="s">
        <v>164</v>
      </c>
      <c r="B11" s="137" t="s">
        <v>165</v>
      </c>
      <c r="C11" s="73">
        <v>30</v>
      </c>
      <c r="D11" s="73"/>
      <c r="E11" s="73"/>
      <c r="F11" s="73">
        <v>30</v>
      </c>
      <c r="G11" s="78"/>
    </row>
    <row r="12" spans="1:7" ht="12.75" customHeight="1">
      <c r="A12" s="137" t="s">
        <v>166</v>
      </c>
      <c r="B12" s="137" t="s">
        <v>167</v>
      </c>
      <c r="C12" s="73">
        <v>95</v>
      </c>
      <c r="D12" s="79"/>
      <c r="E12" s="73"/>
      <c r="F12" s="73">
        <f>95</f>
        <v>95</v>
      </c>
      <c r="G12" s="78"/>
    </row>
    <row r="13" spans="1:7" ht="12.75" customHeight="1">
      <c r="A13" s="137" t="s">
        <v>168</v>
      </c>
      <c r="B13" s="137" t="s">
        <v>169</v>
      </c>
      <c r="C13" s="73">
        <v>51.8</v>
      </c>
      <c r="D13" s="79"/>
      <c r="E13" s="73"/>
      <c r="F13" s="73">
        <f>21.2+14+8+8.6</f>
        <v>51.800000000000004</v>
      </c>
      <c r="G13" s="78"/>
    </row>
    <row r="14" spans="1:7" ht="12.75" customHeight="1">
      <c r="A14" s="78"/>
      <c r="B14" s="125"/>
      <c r="C14" s="78"/>
      <c r="D14" s="78"/>
      <c r="E14" s="78"/>
      <c r="F14" s="78"/>
      <c r="G14" s="78"/>
    </row>
    <row r="15" spans="1:7" ht="12.75" customHeight="1">
      <c r="A15" s="78"/>
      <c r="B15" s="125"/>
      <c r="C15" s="78"/>
      <c r="D15" s="78"/>
      <c r="E15" s="78"/>
      <c r="F15" s="78"/>
      <c r="G15" s="78"/>
    </row>
    <row r="16" spans="1:7" ht="12.75" customHeight="1">
      <c r="A16" s="78"/>
      <c r="B16" s="78"/>
      <c r="C16" s="78"/>
      <c r="D16" s="79"/>
      <c r="E16" s="78"/>
      <c r="F16" s="78"/>
      <c r="G16" s="78"/>
    </row>
    <row r="17" spans="1:7" ht="12.75" customHeight="1">
      <c r="A17" s="60"/>
      <c r="B17" s="60"/>
      <c r="C17" s="60"/>
      <c r="D17" s="60"/>
      <c r="E17" s="60"/>
      <c r="F17" s="60"/>
      <c r="G17" s="60"/>
    </row>
    <row r="18" spans="1:3" ht="12.75" customHeight="1">
      <c r="A18" s="60"/>
      <c r="C18" s="60"/>
    </row>
    <row r="19" spans="1:3" ht="12.75" customHeight="1">
      <c r="A19" s="60"/>
      <c r="C19" s="60"/>
    </row>
    <row r="20" spans="1:2" ht="12.75" customHeight="1">
      <c r="A20" s="60"/>
      <c r="B20" s="60"/>
    </row>
    <row r="21" ht="12.75" customHeight="1">
      <c r="B21" s="60"/>
    </row>
    <row r="22" ht="12.75" customHeight="1">
      <c r="B22" s="60"/>
    </row>
    <row r="23" ht="12.75" customHeight="1">
      <c r="B23" s="60"/>
    </row>
    <row r="24" ht="12.75" customHeight="1">
      <c r="B24" s="60"/>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1">
      <selection activeCell="B24" sqref="B2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60" t="s">
        <v>21</v>
      </c>
    </row>
    <row r="2" spans="1:7" ht="28.5" customHeight="1">
      <c r="A2" s="85" t="s">
        <v>22</v>
      </c>
      <c r="B2" s="85"/>
      <c r="C2" s="85"/>
      <c r="D2" s="85"/>
      <c r="E2" s="85"/>
      <c r="F2" s="85"/>
      <c r="G2" s="85"/>
    </row>
    <row r="3" ht="22.5" customHeight="1">
      <c r="G3" s="84" t="s">
        <v>46</v>
      </c>
    </row>
    <row r="4" spans="1:7" ht="22.5" customHeight="1">
      <c r="A4" s="87" t="s">
        <v>170</v>
      </c>
      <c r="B4" s="87" t="s">
        <v>171</v>
      </c>
      <c r="C4" s="87" t="s">
        <v>126</v>
      </c>
      <c r="D4" s="87" t="s">
        <v>152</v>
      </c>
      <c r="E4" s="87" t="s">
        <v>153</v>
      </c>
      <c r="F4" s="87" t="s">
        <v>154</v>
      </c>
      <c r="G4" s="87" t="s">
        <v>155</v>
      </c>
    </row>
    <row r="5" spans="1:7" ht="15.75" customHeight="1">
      <c r="A5" s="89" t="s">
        <v>137</v>
      </c>
      <c r="B5" s="89" t="s">
        <v>137</v>
      </c>
      <c r="C5" s="89">
        <v>1</v>
      </c>
      <c r="D5" s="89">
        <v>2</v>
      </c>
      <c r="E5" s="89">
        <v>3</v>
      </c>
      <c r="F5" s="89">
        <v>4</v>
      </c>
      <c r="G5" s="89" t="s">
        <v>137</v>
      </c>
    </row>
    <row r="6" spans="1:7" ht="15.75" customHeight="1">
      <c r="A6" s="89">
        <v>301</v>
      </c>
      <c r="B6" s="89" t="s">
        <v>172</v>
      </c>
      <c r="C6" s="89">
        <v>349.13</v>
      </c>
      <c r="D6" s="89">
        <v>349.13</v>
      </c>
      <c r="E6" s="89"/>
      <c r="F6" s="89"/>
      <c r="G6" s="89"/>
    </row>
    <row r="7" spans="1:7" ht="15.75" customHeight="1">
      <c r="A7" s="89">
        <v>30101</v>
      </c>
      <c r="B7" s="89" t="s">
        <v>173</v>
      </c>
      <c r="C7" s="89">
        <v>165.13</v>
      </c>
      <c r="D7" s="89">
        <v>165.13</v>
      </c>
      <c r="E7" s="89"/>
      <c r="F7" s="89"/>
      <c r="G7" s="89"/>
    </row>
    <row r="8" spans="1:7" ht="15.75" customHeight="1">
      <c r="A8" s="89">
        <v>30102</v>
      </c>
      <c r="B8" s="89" t="s">
        <v>174</v>
      </c>
      <c r="C8" s="89">
        <v>35.98</v>
      </c>
      <c r="D8" s="89">
        <v>35.98</v>
      </c>
      <c r="E8" s="89"/>
      <c r="F8" s="89"/>
      <c r="G8" s="89"/>
    </row>
    <row r="9" spans="1:7" ht="15.75" customHeight="1">
      <c r="A9" s="89">
        <v>30103</v>
      </c>
      <c r="B9" s="89" t="s">
        <v>175</v>
      </c>
      <c r="C9" s="89">
        <v>9.67</v>
      </c>
      <c r="D9" s="89">
        <v>9.67</v>
      </c>
      <c r="E9" s="89"/>
      <c r="F9" s="89"/>
      <c r="G9" s="89"/>
    </row>
    <row r="10" spans="1:7" ht="15.75" customHeight="1">
      <c r="A10" s="89">
        <v>30107</v>
      </c>
      <c r="B10" s="89" t="s">
        <v>176</v>
      </c>
      <c r="C10" s="89">
        <v>39.23</v>
      </c>
      <c r="D10" s="89">
        <v>39.23</v>
      </c>
      <c r="E10" s="89"/>
      <c r="F10" s="89"/>
      <c r="G10" s="89"/>
    </row>
    <row r="11" spans="1:7" ht="15.75" customHeight="1">
      <c r="A11" s="89">
        <v>30199</v>
      </c>
      <c r="B11" s="89" t="s">
        <v>177</v>
      </c>
      <c r="C11" s="89">
        <v>99.12</v>
      </c>
      <c r="D11" s="89">
        <v>99.12</v>
      </c>
      <c r="E11" s="89"/>
      <c r="F11" s="89"/>
      <c r="G11" s="89"/>
    </row>
    <row r="12" spans="1:7" ht="15.75" customHeight="1">
      <c r="A12" s="131">
        <v>302</v>
      </c>
      <c r="B12" s="132" t="s">
        <v>178</v>
      </c>
      <c r="C12" s="132">
        <v>615.18</v>
      </c>
      <c r="D12" s="79"/>
      <c r="E12" s="132">
        <v>84.98</v>
      </c>
      <c r="F12" s="89">
        <v>546.8</v>
      </c>
      <c r="G12" s="89"/>
    </row>
    <row r="13" spans="1:7" ht="15.75" customHeight="1">
      <c r="A13" s="131">
        <v>30201</v>
      </c>
      <c r="B13" s="132" t="s">
        <v>179</v>
      </c>
      <c r="C13" s="132">
        <v>21.1</v>
      </c>
      <c r="D13" s="79"/>
      <c r="E13" s="132">
        <v>21.1</v>
      </c>
      <c r="F13" s="89"/>
      <c r="G13" s="89"/>
    </row>
    <row r="14" spans="1:7" ht="15.75" customHeight="1">
      <c r="A14" s="131">
        <v>30206</v>
      </c>
      <c r="B14" s="132" t="s">
        <v>180</v>
      </c>
      <c r="C14" s="133">
        <v>1</v>
      </c>
      <c r="D14" s="79"/>
      <c r="E14" s="133"/>
      <c r="F14" s="89">
        <v>1</v>
      </c>
      <c r="G14" s="89"/>
    </row>
    <row r="15" spans="1:7" ht="15.75" customHeight="1">
      <c r="A15" s="89">
        <v>30211</v>
      </c>
      <c r="B15" s="89" t="s">
        <v>181</v>
      </c>
      <c r="C15" s="89">
        <v>8.8</v>
      </c>
      <c r="D15" s="79"/>
      <c r="E15" s="89">
        <v>8.8</v>
      </c>
      <c r="F15" s="89"/>
      <c r="G15" s="89"/>
    </row>
    <row r="16" spans="1:7" ht="15.75" customHeight="1">
      <c r="A16" s="89">
        <v>30217</v>
      </c>
      <c r="B16" s="89" t="s">
        <v>182</v>
      </c>
      <c r="C16" s="89"/>
      <c r="D16" s="79"/>
      <c r="E16" s="89"/>
      <c r="F16" s="89"/>
      <c r="G16" s="89"/>
    </row>
    <row r="17" spans="1:7" ht="15.75" customHeight="1">
      <c r="A17" s="131">
        <v>30228</v>
      </c>
      <c r="B17" s="132" t="s">
        <v>183</v>
      </c>
      <c r="C17" s="132">
        <v>3.46</v>
      </c>
      <c r="D17" s="79"/>
      <c r="E17" s="132">
        <v>3.46</v>
      </c>
      <c r="F17" s="89"/>
      <c r="G17" s="89"/>
    </row>
    <row r="18" spans="1:7" ht="15.75" customHeight="1">
      <c r="A18" s="131">
        <v>30231</v>
      </c>
      <c r="B18" s="132" t="s">
        <v>184</v>
      </c>
      <c r="C18" s="132">
        <v>26</v>
      </c>
      <c r="D18" s="79"/>
      <c r="E18" s="132">
        <v>10</v>
      </c>
      <c r="F18" s="89">
        <v>16</v>
      </c>
      <c r="G18" s="89"/>
    </row>
    <row r="19" spans="1:7" ht="15.75" customHeight="1">
      <c r="A19" s="134">
        <v>30239</v>
      </c>
      <c r="B19" s="132" t="s">
        <v>185</v>
      </c>
      <c r="C19" s="132"/>
      <c r="D19" s="79"/>
      <c r="E19" s="132"/>
      <c r="F19" s="89"/>
      <c r="G19" s="89"/>
    </row>
    <row r="20" spans="1:7" ht="15.75" customHeight="1">
      <c r="A20" s="89">
        <v>30299</v>
      </c>
      <c r="B20" s="132" t="s">
        <v>186</v>
      </c>
      <c r="C20" s="132"/>
      <c r="D20" s="132"/>
      <c r="E20" s="132">
        <v>41.62</v>
      </c>
      <c r="F20" s="89">
        <v>529.8</v>
      </c>
      <c r="G20" s="89"/>
    </row>
    <row r="21" spans="1:7" ht="15.75" customHeight="1">
      <c r="A21" s="131">
        <v>303</v>
      </c>
      <c r="B21" s="132" t="s">
        <v>187</v>
      </c>
      <c r="C21" s="131">
        <v>17.64</v>
      </c>
      <c r="D21" s="131">
        <v>17.64</v>
      </c>
      <c r="E21" s="131"/>
      <c r="F21" s="89"/>
      <c r="G21" s="89"/>
    </row>
    <row r="22" spans="1:7" ht="15.75" customHeight="1">
      <c r="A22" s="131">
        <v>30301</v>
      </c>
      <c r="B22" s="132" t="s">
        <v>188</v>
      </c>
      <c r="C22" s="131"/>
      <c r="D22" s="131"/>
      <c r="E22" s="131"/>
      <c r="F22" s="89"/>
      <c r="G22" s="89"/>
    </row>
    <row r="23" spans="1:7" ht="15.75" customHeight="1">
      <c r="A23" s="133">
        <v>30399</v>
      </c>
      <c r="B23" s="133" t="s">
        <v>189</v>
      </c>
      <c r="C23" s="133"/>
      <c r="D23" s="133"/>
      <c r="E23" s="133"/>
      <c r="F23" s="133"/>
      <c r="G23" s="133"/>
    </row>
    <row r="24" spans="1:7" ht="15.75" customHeight="1">
      <c r="A24" s="133">
        <v>310</v>
      </c>
      <c r="B24" s="133" t="s">
        <v>190</v>
      </c>
      <c r="C24" s="89"/>
      <c r="D24" s="133"/>
      <c r="E24" s="133"/>
      <c r="F24" s="133"/>
      <c r="G24" s="133"/>
    </row>
    <row r="25" spans="1:7" ht="15.75" customHeight="1">
      <c r="A25" s="133">
        <v>31026</v>
      </c>
      <c r="B25" s="133" t="s">
        <v>191</v>
      </c>
      <c r="C25" s="89"/>
      <c r="D25" s="133"/>
      <c r="E25" s="133"/>
      <c r="F25" s="133"/>
      <c r="G25" s="133"/>
    </row>
    <row r="26" spans="1:7" ht="15.75" customHeight="1">
      <c r="A26" s="133">
        <v>399</v>
      </c>
      <c r="B26" s="133" t="s">
        <v>192</v>
      </c>
      <c r="C26" s="89"/>
      <c r="D26" s="133"/>
      <c r="E26" s="133"/>
      <c r="F26" s="133"/>
      <c r="G26" s="133"/>
    </row>
    <row r="27" spans="1:7" ht="15.75" customHeight="1">
      <c r="A27" s="133">
        <v>39999</v>
      </c>
      <c r="B27" s="133" t="s">
        <v>192</v>
      </c>
      <c r="C27" s="133"/>
      <c r="D27" s="133"/>
      <c r="E27" s="133"/>
      <c r="F27" s="133"/>
      <c r="G27" s="133"/>
    </row>
    <row r="28" spans="1:2" ht="12.75" customHeight="1">
      <c r="A28" s="60"/>
      <c r="B28" s="60"/>
    </row>
    <row r="29" spans="2:3" ht="12.75" customHeight="1">
      <c r="B29" s="60"/>
      <c r="C29" s="139"/>
    </row>
    <row r="30" ht="12.75" customHeight="1">
      <c r="B30" s="60"/>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B6" sqref="B6"/>
    </sheetView>
  </sheetViews>
  <sheetFormatPr defaultColWidth="9.16015625" defaultRowHeight="12.75" customHeight="1"/>
  <cols>
    <col min="1" max="6" width="21.33203125" style="0" customWidth="1"/>
  </cols>
  <sheetData>
    <row r="1" ht="30" customHeight="1">
      <c r="A1" s="60" t="s">
        <v>23</v>
      </c>
    </row>
    <row r="2" spans="1:6" ht="28.5" customHeight="1">
      <c r="A2" s="85" t="s">
        <v>193</v>
      </c>
      <c r="B2" s="85"/>
      <c r="C2" s="85"/>
      <c r="D2" s="85"/>
      <c r="E2" s="85"/>
      <c r="F2" s="85"/>
    </row>
    <row r="3" ht="22.5" customHeight="1">
      <c r="F3" s="84" t="s">
        <v>46</v>
      </c>
    </row>
    <row r="4" spans="1:6" ht="22.5" customHeight="1">
      <c r="A4" s="87" t="s">
        <v>150</v>
      </c>
      <c r="B4" s="87" t="s">
        <v>151</v>
      </c>
      <c r="C4" s="87" t="s">
        <v>126</v>
      </c>
      <c r="D4" s="87" t="s">
        <v>152</v>
      </c>
      <c r="E4" s="87" t="s">
        <v>153</v>
      </c>
      <c r="F4" s="87" t="s">
        <v>155</v>
      </c>
    </row>
    <row r="5" spans="1:6" ht="15.75" customHeight="1">
      <c r="A5" s="89" t="s">
        <v>137</v>
      </c>
      <c r="B5" s="89" t="s">
        <v>137</v>
      </c>
      <c r="C5" s="89">
        <v>1</v>
      </c>
      <c r="D5" s="89">
        <v>2</v>
      </c>
      <c r="E5" s="89">
        <v>3</v>
      </c>
      <c r="F5" s="89" t="s">
        <v>137</v>
      </c>
    </row>
    <row r="6" spans="1:6" ht="12.75" customHeight="1">
      <c r="A6" s="136"/>
      <c r="B6" s="131" t="s">
        <v>126</v>
      </c>
      <c r="C6" s="131">
        <v>451.75</v>
      </c>
      <c r="D6" s="131">
        <v>366.77</v>
      </c>
      <c r="E6" s="131">
        <v>84.98</v>
      </c>
      <c r="F6" s="78"/>
    </row>
    <row r="7" spans="1:6" ht="12.75" customHeight="1">
      <c r="A7" s="137" t="s">
        <v>156</v>
      </c>
      <c r="B7" s="137" t="s">
        <v>157</v>
      </c>
      <c r="C7" s="138">
        <f>250.39</f>
        <v>250.39</v>
      </c>
      <c r="D7" s="138">
        <v>180.2</v>
      </c>
      <c r="E7" s="138">
        <v>70.19</v>
      </c>
      <c r="F7" s="78"/>
    </row>
    <row r="8" spans="1:6" ht="12.75" customHeight="1">
      <c r="A8" s="137" t="s">
        <v>158</v>
      </c>
      <c r="B8" s="137" t="s">
        <v>159</v>
      </c>
      <c r="C8" s="138">
        <f>84.93+116.43</f>
        <v>201.36</v>
      </c>
      <c r="D8" s="138">
        <v>186.57</v>
      </c>
      <c r="E8" s="138">
        <v>14.79</v>
      </c>
      <c r="F8" s="78"/>
    </row>
    <row r="9" spans="1:6" ht="12.75" customHeight="1">
      <c r="A9" s="78"/>
      <c r="B9" s="78"/>
      <c r="C9" s="78"/>
      <c r="D9" s="78"/>
      <c r="E9" s="78"/>
      <c r="F9" s="78"/>
    </row>
    <row r="10" spans="1:6" ht="12.75" customHeight="1">
      <c r="A10" s="78"/>
      <c r="B10" s="79"/>
      <c r="C10" s="78"/>
      <c r="D10" s="79"/>
      <c r="E10" s="79"/>
      <c r="F10" s="79"/>
    </row>
    <row r="11" spans="1:3" ht="12.75" customHeight="1">
      <c r="A11" s="60"/>
      <c r="C11" s="60"/>
    </row>
    <row r="12" spans="1:2" ht="12.75" customHeight="1">
      <c r="A12" s="60"/>
      <c r="B12" s="60"/>
    </row>
    <row r="13" ht="12.75" customHeight="1">
      <c r="B13" s="60"/>
    </row>
    <row r="14" ht="12.75" customHeight="1">
      <c r="B14" s="60"/>
    </row>
    <row r="15" ht="12.75" customHeight="1">
      <c r="B15" s="60"/>
    </row>
    <row r="16" ht="12.75" customHeight="1">
      <c r="B16" s="60"/>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胜君</cp:lastModifiedBy>
  <cp:lastPrinted>2018-05-16T18:02:32Z</cp:lastPrinted>
  <dcterms:created xsi:type="dcterms:W3CDTF">2018-01-09T01:56:11Z</dcterms:created>
  <dcterms:modified xsi:type="dcterms:W3CDTF">2019-02-13T06:28:22Z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KSORubyTemplate">
    <vt:lpwstr>11</vt:lpwstr>
  </property>
</Properties>
</file>