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5" activeTab="7"/>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'收入总表'!$A$1:$N$9</definedName>
    <definedName name="_xlnm.Print_Area" localSheetId="5">'项目支出表'!$A$1:$D$8</definedName>
    <definedName name="_xlnm.Print_Area" localSheetId="7">'一般公共预算拨款“三公”经费及会议费、培训费支出预算表'!$A$1:$K$8</definedName>
    <definedName name="_xlnm.Print_Area" localSheetId="3">'一般公共预算支出明细表（按功能科目分）'!$A$1:$F$9</definedName>
    <definedName name="_xlnm.Print_Area" localSheetId="4">'一般公共预算支出明细表（按经济分类科目分）'!$A$1:$F$40</definedName>
    <definedName name="_xlnm.Print_Area" localSheetId="6">'政府采购（资产配置、购买服务）预算表'!$A$1:$J$17</definedName>
    <definedName name="_xlnm.Print_Area" localSheetId="8">'政府性基金收支表'!$A$1:$H$21</definedName>
    <definedName name="_xlnm.Print_Area" localSheetId="2">'支出总表'!$A$1:$L$9</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<sst xmlns="http://schemas.openxmlformats.org/spreadsheetml/2006/main" count="338" uniqueCount="224">
  <si>
    <t>收 支 预 算 总 表</t>
  </si>
  <si>
    <t>神木县人民法院</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</si>
  <si>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</si>
  <si>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</si>
  <si>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</si>
  <si>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</si>
  <si>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</si>
  <si>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</si>
  <si>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</si>
  <si>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</si>
  <si>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</si>
  <si>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</si>
  <si>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</si>
  <si>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</si>
  <si>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</si>
  <si>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</si>
  <si>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</si>
  <si>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</si>
  <si>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</si>
  <si>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</si>
  <si>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</si>
  <si>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</si>
  <si>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</si>
  <si>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</si>
  <si>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</si>
  <si>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</si>
  <si>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</si>
  <si>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</si>
  <si>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</si>
  <si>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</si>
  <si>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</si>
  <si>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</si>
  <si>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</si>
  <si>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</si>
  <si>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</si>
  <si>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</si>
  <si>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</si>
  <si>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</si>
  <si>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</si>
  <si>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</si>
  <si>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</si>
  <si>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</si>
  <si>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</si>
  <si>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</si>
  <si>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</si>
  <si>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</si>
  <si>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</si>
  <si>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</si>
  <si>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</si>
  <si>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</si>
  <si>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</si>
  <si>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</si>
  <si>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</si>
  <si>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</si>
  <si>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</si>
  <si>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</si>
  <si>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</si>
  <si>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</si>
  <si>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</si>
  <si>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</si>
  <si>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</si>
  <si>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</si>
  <si>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</si>
  <si>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</si>
  <si>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</si>
  <si>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</si>
  <si>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</si>
  <si>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</si>
  <si>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</si>
  <si>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</si>
  <si>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</si>
  <si>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</si>
  <si>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</si>
  <si>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</si>
  <si>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</si>
  <si>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</si>
  <si>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</si>
  <si>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</si>
  <si>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</si>
  <si>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</si>
  <si>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</si>
  <si>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</si>
  <si>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</si>
  <si>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</si>
  <si>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</si>
  <si>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</si>
  <si>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</si>
  <si>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204001</t>
  </si>
  <si>
    <t>神木市人民法院</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</si>
  <si>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</si>
  <si>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</si>
  <si>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</si>
  <si>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</si>
  <si>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</si>
  <si>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</si>
  <si>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</si>
  <si>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</si>
  <si>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204</t>
  </si>
  <si>
    <t>公共安全支出</t>
  </si>
  <si>
    <t xml:space="preserve">  20405</t>
  </si>
  <si>
    <t xml:space="preserve">    法院</t>
  </si>
  <si>
    <t xml:space="preserve">    2040501</t>
  </si>
  <si>
    <t xml:space="preserve">      行政运行</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</si>
  <si>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</si>
  <si>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</si>
  <si>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</si>
  <si>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</si>
  <si>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</si>
  <si>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</si>
  <si>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</si>
  <si>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</si>
  <si>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</si>
  <si>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</si>
  <si>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</si>
  <si>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</si>
  <si>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</si>
  <si>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</si>
  <si>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</si>
  <si>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</si>
  <si>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</si>
  <si>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</si>
  <si>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</si>
  <si>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</si>
  <si>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</si>
  <si>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</si>
  <si>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</si>
  <si>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</si>
  <si>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</si>
  <si>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</si>
  <si>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</si>
  <si>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</si>
  <si>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</si>
  <si>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</si>
  <si>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</si>
  <si>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</si>
  <si>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</si>
  <si>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</si>
  <si>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</si>
  <si>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</si>
  <si>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</si>
  <si>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</si>
  <si>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</si>
  <si>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</si>
  <si>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</si>
  <si>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</si>
  <si>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</si>
  <si>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</si>
  <si>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</si>
  <si>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</si>
  <si>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</si>
  <si>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</si>
  <si>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</si>
  <si>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</si>
  <si>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</si>
  <si>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</si>
  <si>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</si>
  <si>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</si>
  <si>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被装购置费</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</si>
  <si>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</si>
  <si>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</si>
  <si>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</si>
  <si>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</si>
  <si>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</si>
  <si>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</si>
  <si>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</si>
  <si>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</si>
  <si>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</si>
  <si>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</si>
  <si>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</si>
  <si>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</si>
  <si>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</si>
  <si>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</si>
  <si>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</si>
  <si>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</si>
  <si>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</si>
  <si>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</si>
  <si>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</si>
  <si>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</si>
  <si>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</si>
  <si>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</si>
  <si>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诉讼费返还</t>
  </si>
  <si>
    <t>特困人群救助</t>
  </si>
  <si>
    <t>2017年部门预算政府采购（资产配置、购买服务）预算表</t>
  </si>
  <si>
    <t>科目编码</t>
  </si>
  <si>
    <t>采购项目</t>
  </si>
  <si>
    <t>采购目录</t>
  </si>
  <si>
    <t>规格型号</t>
  </si>
  <si>
    <t>数量</t>
  </si>
  <si>
    <t>预算金额</t>
  </si>
  <si>
    <t>说明</t>
  </si>
  <si>
    <t>类</t>
  </si>
  <si>
    <t>款</t>
  </si>
  <si>
    <t>项</t>
  </si>
  <si>
    <t>201</t>
  </si>
  <si>
    <t>03</t>
  </si>
  <si>
    <t>99</t>
  </si>
  <si>
    <t>121001</t>
  </si>
  <si>
    <t>说明：2017年预算没有政府采购计划</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</si>
  <si>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</si>
  <si>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</si>
  <si>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</si>
  <si>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</si>
  <si>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</si>
  <si>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</si>
  <si>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</si>
  <si>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</si>
  <si>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</si>
  <si>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法院</t>
  </si>
  <si>
    <t>无</t>
  </si>
  <si>
    <t xml:space="preserve">  1.因公出国（境）团组情况：本年度本单位使用公共预算财政拨款安排的出国（境）团组0个，参加其他单位组织的出国（境）团组0个；全年因公出国（境）累计0人次。</t>
  </si>
  <si>
    <t xml:space="preserve">  2.公务用车购置及保有情况：说明情况：2017年相对上年增加，主要案件增多，费用加大。</t>
  </si>
  <si>
    <t xml:space="preserve"> 3.公务接待情况：本年度本单位使用公共预算财政拨款支出的国内公务接待 批次 人次，共0.11万元，外事接待0批次，0人次，0元。说明情况：2017年相对上年浮动较小。</t>
  </si>
  <si>
    <t>政府性基金预算财政拨款收入支出决算表</t>
  </si>
  <si>
    <t>公开08表</t>
  </si>
  <si>
    <t>编制部门：榆林市人民政府办公室</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</si>
  <si>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</si>
  <si>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</si>
  <si>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</si>
  <si>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</si>
  <si>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</si>
  <si>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</si>
  <si>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</si>
  <si>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</si>
  <si>
    <t>说明：2017年没有政府性基金收支计划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</si>
</sst>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
    <numFmt numFmtId="181" formatCode="#"/>
  </numFmts>
  <fonts count="5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b/>
      <sz val="11"/>
      <color indexed="8"/>
      <name val="宋体"/>
      <family val="0"/>
    </font>
    <font>
      <sz val="10"/>
      <name val="Arial"/>
      <family val="2"/>
    </font>
    <font>
      <b/>
      <sz val="20"/>
      <name val="Arial"/>
      <family val="2"/>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left" vertical="top" wrapText="1"/>
      <protection/>
    </xf>
    <xf numFmtId="0" fontId="4" fillId="0" borderId="10" xfId="0" applyNumberFormat="1" applyFont="1" applyFill="1" applyBorder="1" applyAlignment="1">
      <alignment horizontal="left" vertical="top" wrapText="1"/>
    </xf>
    <xf numFmtId="0" fontId="0" fillId="0" borderId="0" xfId="0" applyAlignment="1">
      <alignment horizontal="right"/>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0" xfId="0" applyAlignment="1">
      <alignment horizontal="center"/>
    </xf>
    <xf numFmtId="0" fontId="5" fillId="0" borderId="0" xfId="0" applyFont="1" applyAlignment="1">
      <alignment horizontal="center" vertical="center"/>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right" vertical="center"/>
      <protection/>
    </xf>
    <xf numFmtId="4" fontId="50" fillId="33" borderId="10" xfId="0" applyNumberFormat="1" applyFont="1" applyFill="1" applyBorder="1" applyAlignment="1" applyProtection="1">
      <alignment horizontal="center" vertical="center" wrapText="1"/>
      <protection/>
    </xf>
    <xf numFmtId="4" fontId="8" fillId="33"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right" vertical="center"/>
      <protection/>
    </xf>
    <xf numFmtId="4" fontId="7" fillId="33"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4" fontId="8" fillId="0" borderId="10" xfId="0" applyNumberFormat="1" applyFont="1" applyFill="1" applyBorder="1" applyAlignment="1" applyProtection="1">
      <alignment horizontal="right" vertical="center" wrapText="1"/>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10" fillId="0" borderId="0" xfId="0" applyNumberFormat="1" applyFont="1" applyFill="1" applyBorder="1" applyAlignment="1">
      <alignment/>
    </xf>
    <xf numFmtId="0" fontId="11" fillId="34" borderId="0" xfId="0" applyFont="1" applyFill="1" applyBorder="1" applyAlignment="1">
      <alignment horizontal="center" vertical="center" wrapText="1" shrinkToFit="1"/>
    </xf>
    <xf numFmtId="0" fontId="3" fillId="34" borderId="0" xfId="0" applyFont="1" applyFill="1" applyBorder="1" applyAlignment="1">
      <alignment horizontal="left" vertical="center" wrapText="1" shrinkToFit="1"/>
    </xf>
    <xf numFmtId="0" fontId="10" fillId="34" borderId="0" xfId="0" applyFont="1" applyFill="1" applyBorder="1" applyAlignment="1">
      <alignment horizontal="left" vertical="center" wrapText="1" shrinkToFit="1"/>
    </xf>
    <xf numFmtId="0" fontId="10" fillId="34" borderId="0" xfId="0" applyFont="1" applyFill="1" applyBorder="1" applyAlignment="1">
      <alignment horizontal="center" vertical="center" wrapText="1" shrinkToFit="1"/>
    </xf>
    <xf numFmtId="0" fontId="10" fillId="34" borderId="0" xfId="0" applyFont="1" applyFill="1" applyBorder="1" applyAlignment="1">
      <alignment horizontal="right" vertical="center" wrapText="1" shrinkToFit="1"/>
    </xf>
    <xf numFmtId="0" fontId="10" fillId="34" borderId="10" xfId="0" applyFont="1" applyFill="1" applyBorder="1" applyAlignment="1">
      <alignment horizontal="center" vertical="center" wrapText="1" shrinkToFit="1"/>
    </xf>
    <xf numFmtId="0" fontId="10" fillId="34"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10" fillId="34" borderId="18" xfId="0" applyFont="1" applyFill="1" applyBorder="1" applyAlignment="1">
      <alignment horizontal="left" vertical="center" wrapText="1" shrinkToFit="1"/>
    </xf>
    <xf numFmtId="181" fontId="3" fillId="0" borderId="18" xfId="0" applyNumberFormat="1" applyFont="1" applyBorder="1" applyAlignment="1">
      <alignment/>
    </xf>
    <xf numFmtId="0" fontId="10" fillId="34" borderId="18" xfId="0" applyFont="1" applyFill="1" applyBorder="1" applyAlignment="1">
      <alignment horizontal="right" vertical="center" wrapText="1" shrinkToFit="1"/>
    </xf>
    <xf numFmtId="0" fontId="10" fillId="34" borderId="19" xfId="0" applyFont="1" applyFill="1" applyBorder="1" applyAlignment="1">
      <alignment horizontal="left" vertical="center" wrapText="1" shrinkToFit="1"/>
    </xf>
    <xf numFmtId="181" fontId="3" fillId="0" borderId="19" xfId="0" applyNumberFormat="1" applyFont="1" applyBorder="1" applyAlignment="1">
      <alignment/>
    </xf>
    <xf numFmtId="0" fontId="10" fillId="34" borderId="19" xfId="0" applyFont="1" applyFill="1" applyBorder="1" applyAlignment="1">
      <alignment horizontal="right" vertical="center" wrapText="1" shrinkToFit="1"/>
    </xf>
    <xf numFmtId="0" fontId="10" fillId="34" borderId="19" xfId="0" applyFont="1" applyFill="1" applyBorder="1" applyAlignment="1">
      <alignment horizontal="center" vertical="center" wrapText="1" shrinkToFit="1"/>
    </xf>
    <xf numFmtId="180" fontId="3" fillId="0" borderId="19"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pageSetUpPr fitToPage="1"/>
  </sheetPr>
  <dimension ref="A1:F31"/>
  <sheetViews>
    <sheetView showGridLines="0" showZeros="0" workbookViewId="0" topLeftCell="A1">
      <selection activeCell="A2" sqref="A2:B2"/>
    </sheetView>
  </sheetViews>
  <sheetFormatPr defaultColWidth="10.66015625" defaultRowHeight="11.25"/>
  <cols>
    <col min="1" max="1" width="43.16015625" style="82" customWidth="1"/>
    <col min="2" max="2" width="18.83203125" style="82" customWidth="1"/>
    <col min="3" max="3" width="35" style="82" bestFit="1" customWidth="1"/>
    <col min="4" max="4" width="18.83203125" style="82" customWidth="1"/>
    <col min="5" max="5" width="30.33203125" style="82" bestFit="1" customWidth="1"/>
    <col min="6" max="6" width="18.83203125" style="82" customWidth="1"/>
    <col min="7" max="16384" width="10.66015625" style="82" customWidth="1"/>
  </cols>
  <sheetData>
    <row r="1" spans="1:6" ht="39" customHeight="1">
      <c r="A1" s="83" t="s">
        <v>0</v>
      </c>
      <c r="B1" s="83"/>
      <c r="C1" s="83"/>
      <c r="D1" s="83"/>
      <c r="E1" s="83"/>
      <c r="F1" s="83"/>
    </row>
    <row r="2" spans="1:6" ht="16.5" customHeight="1">
      <c r="A2" s="84" t="s">
        <v>1</v>
      </c>
      <c r="B2" s="85"/>
      <c r="C2" s="85" t="s">
        <v>2</v>
      </c>
      <c r="D2" s="85" t="s">
        <v>2</v>
      </c>
      <c r="E2" s="86" t="s">
        <v>2</v>
      </c>
      <c r="F2" s="87" t="s">
        <v>3</v>
      </c>
    </row>
    <row r="3" spans="1:6" ht="16.5" customHeight="1">
      <c r="A3" s="88" t="s">
        <v>4</v>
      </c>
      <c r="B3" s="88"/>
      <c r="C3" s="88" t="s">
        <v>5</v>
      </c>
      <c r="D3" s="88"/>
      <c r="E3" s="88"/>
      <c r="F3" s="88"/>
    </row>
    <row r="4" spans="1:6" ht="16.5" customHeight="1">
      <c r="A4" s="88" t="s">
        <v>6</v>
      </c>
      <c r="B4" s="88" t="s">
        <v>7</v>
      </c>
      <c r="C4" s="88" t="s">
        <v>8</v>
      </c>
      <c r="D4" s="88" t="s">
        <v>7</v>
      </c>
      <c r="E4" s="88" t="s">
        <v>9</v>
      </c>
      <c r="F4" s="88" t="s">
        <v>7</v>
      </c>
    </row>
    <row r="5" spans="1:6" ht="16.5" customHeight="1">
      <c r="A5" s="89" t="s">
        <v>10</v>
      </c>
      <c r="B5" s="90">
        <v>5662.18</v>
      </c>
      <c r="C5" s="89" t="s">
        <v>11</v>
      </c>
      <c r="D5" s="90">
        <v>5662.18</v>
      </c>
      <c r="E5" s="89" t="s">
        <v>12</v>
      </c>
      <c r="F5" s="90">
        <v>1595.01</v>
      </c>
    </row>
    <row r="6" spans="1:6" ht="16.5" customHeight="1">
      <c r="A6" s="89" t="s">
        <v>13</v>
      </c>
      <c r="B6" s="90">
        <v>2882.18</v>
      </c>
      <c r="C6" s="89" t="s">
        <v>14</v>
      </c>
      <c r="D6" s="91"/>
      <c r="E6" s="89" t="s">
        <v>15</v>
      </c>
      <c r="F6" s="90">
        <v>913.37</v>
      </c>
    </row>
    <row r="7" spans="1:6" ht="16.5" customHeight="1">
      <c r="A7" s="89" t="s">
        <v>16</v>
      </c>
      <c r="B7" s="90">
        <v>913.37</v>
      </c>
      <c r="C7" s="89" t="s">
        <v>17</v>
      </c>
      <c r="D7" s="91"/>
      <c r="E7" s="89" t="s">
        <v>18</v>
      </c>
      <c r="F7" s="90">
        <v>373.8</v>
      </c>
    </row>
    <row r="8" spans="1:6" ht="16.5" customHeight="1">
      <c r="A8" s="89" t="s">
        <v>19</v>
      </c>
      <c r="B8" s="90">
        <v>1968.81</v>
      </c>
      <c r="C8" s="89" t="s">
        <v>20</v>
      </c>
      <c r="D8" s="91"/>
      <c r="E8" s="89" t="s">
        <v>21</v>
      </c>
      <c r="F8" s="91"/>
    </row>
    <row r="9" spans="1:6" ht="16.5" customHeight="1">
      <c r="A9" s="89" t="s">
        <v>22</v>
      </c>
      <c r="B9" s="90">
        <v>2780</v>
      </c>
      <c r="C9" s="89" t="s">
        <v>23</v>
      </c>
      <c r="D9" s="91"/>
      <c r="E9" s="89" t="s">
        <v>24</v>
      </c>
      <c r="F9" s="91"/>
    </row>
    <row r="10" spans="1:6" ht="16.5" customHeight="1">
      <c r="A10" s="89" t="s">
        <v>25</v>
      </c>
      <c r="B10" s="91"/>
      <c r="C10" s="89" t="s">
        <v>26</v>
      </c>
      <c r="D10" s="91"/>
      <c r="E10" s="89" t="s">
        <v>27</v>
      </c>
      <c r="F10" s="91"/>
    </row>
    <row r="11" spans="1:6" ht="16.5" customHeight="1">
      <c r="A11" s="89" t="s">
        <v>28</v>
      </c>
      <c r="B11" s="91"/>
      <c r="C11" s="89" t="s">
        <v>29</v>
      </c>
      <c r="D11" s="91"/>
      <c r="E11" s="89" t="s">
        <v>30</v>
      </c>
      <c r="F11" s="91"/>
    </row>
    <row r="12" spans="1:6" ht="16.5" customHeight="1">
      <c r="A12" s="89" t="s">
        <v>31</v>
      </c>
      <c r="B12" s="91"/>
      <c r="C12" s="89" t="s">
        <v>32</v>
      </c>
      <c r="D12" s="91"/>
      <c r="E12" s="89" t="s">
        <v>33</v>
      </c>
      <c r="F12" s="91">
        <v>0</v>
      </c>
    </row>
    <row r="13" spans="1:6" ht="16.5" customHeight="1">
      <c r="A13" s="89" t="s">
        <v>34</v>
      </c>
      <c r="B13" s="91"/>
      <c r="C13" s="89" t="s">
        <v>35</v>
      </c>
      <c r="D13" s="91"/>
      <c r="E13" s="89" t="s">
        <v>36</v>
      </c>
      <c r="F13" s="91"/>
    </row>
    <row r="14" spans="1:6" ht="16.5" customHeight="1">
      <c r="A14" s="89" t="s">
        <v>37</v>
      </c>
      <c r="B14" s="91"/>
      <c r="C14" s="89" t="s">
        <v>38</v>
      </c>
      <c r="D14" s="91"/>
      <c r="E14" s="89" t="s">
        <v>39</v>
      </c>
      <c r="F14" s="90">
        <v>2780</v>
      </c>
    </row>
    <row r="15" spans="1:6" ht="16.5" customHeight="1">
      <c r="A15" s="92" t="s">
        <v>40</v>
      </c>
      <c r="B15" s="93"/>
      <c r="C15" s="92" t="s">
        <v>41</v>
      </c>
      <c r="D15" s="93"/>
      <c r="E15" s="92" t="s">
        <v>2</v>
      </c>
      <c r="F15" s="94" t="s">
        <v>2</v>
      </c>
    </row>
    <row r="16" spans="1:6" ht="16.5" customHeight="1">
      <c r="A16" s="95" t="s">
        <v>42</v>
      </c>
      <c r="B16" s="96"/>
      <c r="C16" s="95" t="s">
        <v>43</v>
      </c>
      <c r="D16" s="96"/>
      <c r="E16" s="95" t="s">
        <v>2</v>
      </c>
      <c r="F16" s="97" t="s">
        <v>2</v>
      </c>
    </row>
    <row r="17" spans="1:6" ht="16.5" customHeight="1">
      <c r="A17" s="95" t="s">
        <v>44</v>
      </c>
      <c r="B17" s="96"/>
      <c r="C17" s="95" t="s">
        <v>45</v>
      </c>
      <c r="D17" s="96"/>
      <c r="E17" s="95" t="s">
        <v>2</v>
      </c>
      <c r="F17" s="97" t="s">
        <v>2</v>
      </c>
    </row>
    <row r="18" spans="1:6" ht="16.5" customHeight="1">
      <c r="A18" s="95" t="s">
        <v>46</v>
      </c>
      <c r="B18" s="96"/>
      <c r="C18" s="95" t="s">
        <v>47</v>
      </c>
      <c r="D18" s="96"/>
      <c r="E18" s="95" t="s">
        <v>2</v>
      </c>
      <c r="F18" s="97" t="s">
        <v>2</v>
      </c>
    </row>
    <row r="19" spans="1:6" ht="16.5" customHeight="1">
      <c r="A19" s="95" t="s">
        <v>48</v>
      </c>
      <c r="B19" s="96"/>
      <c r="C19" s="95" t="s">
        <v>49</v>
      </c>
      <c r="D19" s="96"/>
      <c r="E19" s="95" t="s">
        <v>2</v>
      </c>
      <c r="F19" s="97" t="s">
        <v>2</v>
      </c>
    </row>
    <row r="20" spans="1:6" ht="16.5" customHeight="1">
      <c r="A20" s="95" t="s">
        <v>50</v>
      </c>
      <c r="B20" s="96"/>
      <c r="C20" s="95" t="s">
        <v>51</v>
      </c>
      <c r="D20" s="96"/>
      <c r="E20" s="95" t="s">
        <v>2</v>
      </c>
      <c r="F20" s="97" t="s">
        <v>2</v>
      </c>
    </row>
    <row r="21" spans="1:6" ht="16.5" customHeight="1">
      <c r="A21" s="95" t="s">
        <v>52</v>
      </c>
      <c r="B21" s="96"/>
      <c r="C21" s="95" t="s">
        <v>53</v>
      </c>
      <c r="D21" s="96"/>
      <c r="E21" s="95" t="s">
        <v>2</v>
      </c>
      <c r="F21" s="97" t="s">
        <v>2</v>
      </c>
    </row>
    <row r="22" spans="1:6" ht="16.5" customHeight="1">
      <c r="A22" s="98" t="s">
        <v>54</v>
      </c>
      <c r="B22" s="99">
        <f>SUM(B5,B11)</f>
        <v>5662.18</v>
      </c>
      <c r="C22" s="95" t="s">
        <v>55</v>
      </c>
      <c r="D22" s="96"/>
      <c r="E22" s="95" t="s">
        <v>2</v>
      </c>
      <c r="F22" s="97" t="s">
        <v>2</v>
      </c>
    </row>
    <row r="23" spans="1:6" ht="16.5" customHeight="1">
      <c r="A23" s="95" t="s">
        <v>2</v>
      </c>
      <c r="B23" s="97" t="s">
        <v>2</v>
      </c>
      <c r="C23" s="95" t="s">
        <v>56</v>
      </c>
      <c r="D23" s="96"/>
      <c r="E23" s="95" t="s">
        <v>2</v>
      </c>
      <c r="F23" s="97" t="s">
        <v>2</v>
      </c>
    </row>
    <row r="24" spans="1:6" ht="16.5" customHeight="1">
      <c r="A24" s="95" t="s">
        <v>2</v>
      </c>
      <c r="B24" s="97" t="s">
        <v>2</v>
      </c>
      <c r="C24" s="95" t="s">
        <v>57</v>
      </c>
      <c r="D24" s="96"/>
      <c r="E24" s="95" t="s">
        <v>2</v>
      </c>
      <c r="F24" s="97" t="s">
        <v>2</v>
      </c>
    </row>
    <row r="25" spans="1:6" ht="16.5" customHeight="1">
      <c r="A25" s="95" t="s">
        <v>58</v>
      </c>
      <c r="B25" s="96"/>
      <c r="C25" s="95" t="s">
        <v>59</v>
      </c>
      <c r="D25" s="96"/>
      <c r="E25" s="95" t="s">
        <v>2</v>
      </c>
      <c r="F25" s="97" t="s">
        <v>2</v>
      </c>
    </row>
    <row r="26" spans="1:6" ht="16.5" customHeight="1">
      <c r="A26" s="95" t="s">
        <v>60</v>
      </c>
      <c r="B26" s="96"/>
      <c r="C26" s="95" t="s">
        <v>61</v>
      </c>
      <c r="D26" s="96"/>
      <c r="E26" s="95" t="s">
        <v>2</v>
      </c>
      <c r="F26" s="97" t="s">
        <v>2</v>
      </c>
    </row>
    <row r="27" spans="1:6" ht="16.5" customHeight="1">
      <c r="A27" s="95" t="s">
        <v>62</v>
      </c>
      <c r="B27" s="96"/>
      <c r="C27" s="95" t="s">
        <v>63</v>
      </c>
      <c r="D27" s="96"/>
      <c r="E27" s="95" t="s">
        <v>2</v>
      </c>
      <c r="F27" s="97" t="s">
        <v>2</v>
      </c>
    </row>
    <row r="28" spans="1:6" ht="16.5" customHeight="1">
      <c r="A28" s="95" t="s">
        <v>64</v>
      </c>
      <c r="B28" s="96"/>
      <c r="C28" s="95" t="s">
        <v>65</v>
      </c>
      <c r="D28" s="96"/>
      <c r="E28" s="95" t="s">
        <v>2</v>
      </c>
      <c r="F28" s="97" t="s">
        <v>2</v>
      </c>
    </row>
    <row r="29" spans="1:6" ht="16.5" customHeight="1">
      <c r="A29" s="95" t="s">
        <v>2</v>
      </c>
      <c r="B29" s="97" t="s">
        <v>2</v>
      </c>
      <c r="C29" s="95" t="s">
        <v>66</v>
      </c>
      <c r="D29" s="96"/>
      <c r="E29" s="95" t="s">
        <v>2</v>
      </c>
      <c r="F29" s="97" t="s">
        <v>2</v>
      </c>
    </row>
    <row r="30" spans="1:6" ht="16.5" customHeight="1">
      <c r="A30" s="95" t="s">
        <v>2</v>
      </c>
      <c r="B30" s="97" t="s">
        <v>2</v>
      </c>
      <c r="C30" s="95" t="s">
        <v>2</v>
      </c>
      <c r="D30" s="97" t="s">
        <v>2</v>
      </c>
      <c r="E30" s="95" t="s">
        <v>2</v>
      </c>
      <c r="F30" s="97" t="s">
        <v>2</v>
      </c>
    </row>
    <row r="31" spans="1:6" ht="16.5" customHeight="1">
      <c r="A31" s="98" t="s">
        <v>67</v>
      </c>
      <c r="B31" s="99">
        <f>SUM(B22)</f>
        <v>5662.18</v>
      </c>
      <c r="C31" s="98" t="s">
        <v>68</v>
      </c>
      <c r="D31" s="99">
        <f>SUM(D5:D30)</f>
        <v>5662.18</v>
      </c>
      <c r="E31" s="98" t="s">
        <v>69</v>
      </c>
      <c r="F31" s="99">
        <f>SUM(F5:F30)</f>
        <v>5662.18</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sheetPr>
    <tabColor rgb="FF00B050"/>
  </sheetPr>
  <dimension ref="A1:N9"/>
  <sheetViews>
    <sheetView showGridLines="0" showZeros="0" workbookViewId="0" topLeftCell="A1">
      <selection activeCell="B4" sqref="B4:B5"/>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77" t="s">
        <v>70</v>
      </c>
      <c r="B2" s="31"/>
      <c r="C2" s="31"/>
      <c r="D2" s="31"/>
      <c r="E2" s="31"/>
      <c r="F2" s="31"/>
      <c r="G2" s="31"/>
      <c r="H2" s="78"/>
      <c r="I2" s="78"/>
      <c r="J2" s="78"/>
      <c r="K2" s="78"/>
      <c r="L2" s="78"/>
      <c r="M2" s="78"/>
      <c r="N2" s="78"/>
    </row>
    <row r="3" ht="21.75" customHeight="1">
      <c r="N3" s="43" t="s">
        <v>3</v>
      </c>
    </row>
    <row r="4" spans="1:14" ht="28.5" customHeight="1">
      <c r="A4" s="79" t="s">
        <v>71</v>
      </c>
      <c r="B4" s="79" t="s">
        <v>72</v>
      </c>
      <c r="C4" s="79" t="s">
        <v>73</v>
      </c>
      <c r="D4" s="79" t="s">
        <v>74</v>
      </c>
      <c r="E4" s="79"/>
      <c r="F4" s="79" t="s">
        <v>75</v>
      </c>
      <c r="G4" s="79" t="s">
        <v>76</v>
      </c>
      <c r="H4" s="79" t="s">
        <v>77</v>
      </c>
      <c r="I4" s="79" t="s">
        <v>78</v>
      </c>
      <c r="J4" s="79" t="s">
        <v>79</v>
      </c>
      <c r="K4" s="79" t="s">
        <v>80</v>
      </c>
      <c r="L4" s="79" t="s">
        <v>81</v>
      </c>
      <c r="M4" s="79" t="s">
        <v>82</v>
      </c>
      <c r="N4" s="79" t="s">
        <v>83</v>
      </c>
    </row>
    <row r="5" spans="1:14" ht="53.25" customHeight="1">
      <c r="A5" s="79"/>
      <c r="B5" s="79"/>
      <c r="C5" s="79"/>
      <c r="D5" s="79" t="s">
        <v>84</v>
      </c>
      <c r="E5" s="79" t="s">
        <v>85</v>
      </c>
      <c r="F5" s="79"/>
      <c r="G5" s="79"/>
      <c r="H5" s="79"/>
      <c r="I5" s="79"/>
      <c r="J5" s="79"/>
      <c r="K5" s="79"/>
      <c r="L5" s="79"/>
      <c r="M5" s="79"/>
      <c r="N5" s="79"/>
    </row>
    <row r="6" spans="1:14" ht="28.5" customHeight="1">
      <c r="A6" s="61" t="s">
        <v>86</v>
      </c>
      <c r="B6" s="61" t="s">
        <v>86</v>
      </c>
      <c r="C6" s="61">
        <v>1</v>
      </c>
      <c r="D6" s="61">
        <v>2</v>
      </c>
      <c r="E6" s="61">
        <v>3</v>
      </c>
      <c r="F6" s="61">
        <v>4</v>
      </c>
      <c r="G6" s="61">
        <v>5</v>
      </c>
      <c r="H6" s="61">
        <v>6</v>
      </c>
      <c r="I6" s="61">
        <v>7</v>
      </c>
      <c r="J6" s="61">
        <v>8</v>
      </c>
      <c r="K6" s="61">
        <v>9</v>
      </c>
      <c r="L6" s="61">
        <v>10</v>
      </c>
      <c r="M6" s="61">
        <v>11</v>
      </c>
      <c r="N6" s="61">
        <v>12</v>
      </c>
    </row>
    <row r="7" spans="1:14" ht="28.5" customHeight="1">
      <c r="A7" s="61" t="s">
        <v>73</v>
      </c>
      <c r="B7" s="61"/>
      <c r="C7" s="81">
        <v>5662.18</v>
      </c>
      <c r="D7" s="81">
        <v>5662.18</v>
      </c>
      <c r="E7" s="61"/>
      <c r="F7" s="61"/>
      <c r="G7" s="61"/>
      <c r="H7" s="61"/>
      <c r="I7" s="61"/>
      <c r="J7" s="61"/>
      <c r="K7" s="61"/>
      <c r="L7" s="61"/>
      <c r="M7" s="61"/>
      <c r="N7" s="61"/>
    </row>
    <row r="8" spans="1:14" ht="28.5" customHeight="1">
      <c r="A8" s="52" t="s">
        <v>87</v>
      </c>
      <c r="B8" s="52" t="s">
        <v>88</v>
      </c>
      <c r="C8" s="81">
        <v>5662.18</v>
      </c>
      <c r="D8" s="81">
        <v>5662.18</v>
      </c>
      <c r="E8" s="56"/>
      <c r="F8" s="56"/>
      <c r="G8" s="56">
        <v>0</v>
      </c>
      <c r="H8" s="56">
        <v>0</v>
      </c>
      <c r="I8" s="56">
        <v>0</v>
      </c>
      <c r="J8" s="56">
        <v>0</v>
      </c>
      <c r="K8" s="56">
        <v>0</v>
      </c>
      <c r="L8" s="56">
        <v>0</v>
      </c>
      <c r="M8" s="56"/>
      <c r="N8" s="56"/>
    </row>
    <row r="9" spans="1:14" ht="28.5" customHeight="1">
      <c r="A9" s="52"/>
      <c r="B9" s="52"/>
      <c r="C9" s="56"/>
      <c r="D9" s="56"/>
      <c r="E9" s="56"/>
      <c r="F9" s="56"/>
      <c r="G9" s="56">
        <v>0</v>
      </c>
      <c r="H9" s="56">
        <v>0</v>
      </c>
      <c r="I9" s="56">
        <v>0</v>
      </c>
      <c r="J9" s="56">
        <v>0</v>
      </c>
      <c r="K9" s="56">
        <v>0</v>
      </c>
      <c r="L9" s="56">
        <v>0</v>
      </c>
      <c r="M9" s="56"/>
      <c r="N9" s="56"/>
    </row>
    <row r="10"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tabColor rgb="FF00B050"/>
    <pageSetUpPr fitToPage="1"/>
  </sheetPr>
  <dimension ref="A1:L9"/>
  <sheetViews>
    <sheetView showGridLines="0" showZeros="0" workbookViewId="0" topLeftCell="A1">
      <selection activeCell="G15" sqref="G15"/>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77" t="s">
        <v>89</v>
      </c>
      <c r="B2" s="31"/>
      <c r="C2" s="31"/>
      <c r="D2" s="31"/>
      <c r="E2" s="31"/>
      <c r="F2" s="31"/>
      <c r="G2" s="31"/>
      <c r="H2" s="78"/>
      <c r="I2" s="78"/>
      <c r="J2" s="78"/>
      <c r="K2" s="78"/>
      <c r="L2" s="78"/>
    </row>
    <row r="3" ht="21.75" customHeight="1">
      <c r="L3" s="43" t="s">
        <v>3</v>
      </c>
    </row>
    <row r="4" spans="1:12" ht="36.75" customHeight="1">
      <c r="A4" s="79" t="s">
        <v>71</v>
      </c>
      <c r="B4" s="79" t="s">
        <v>72</v>
      </c>
      <c r="C4" s="79" t="s">
        <v>73</v>
      </c>
      <c r="D4" s="79" t="s">
        <v>74</v>
      </c>
      <c r="E4" s="79"/>
      <c r="F4" s="79" t="s">
        <v>75</v>
      </c>
      <c r="G4" s="79" t="s">
        <v>77</v>
      </c>
      <c r="H4" s="79" t="s">
        <v>78</v>
      </c>
      <c r="I4" s="79" t="s">
        <v>79</v>
      </c>
      <c r="J4" s="79" t="s">
        <v>82</v>
      </c>
      <c r="K4" s="79" t="s">
        <v>83</v>
      </c>
      <c r="L4" s="79" t="s">
        <v>81</v>
      </c>
    </row>
    <row r="5" spans="1:12" ht="57" customHeight="1">
      <c r="A5" s="79"/>
      <c r="B5" s="79"/>
      <c r="C5" s="79"/>
      <c r="D5" s="79" t="s">
        <v>84</v>
      </c>
      <c r="E5" s="79" t="s">
        <v>90</v>
      </c>
      <c r="F5" s="79"/>
      <c r="G5" s="79"/>
      <c r="H5" s="79"/>
      <c r="I5" s="79"/>
      <c r="J5" s="79"/>
      <c r="K5" s="79"/>
      <c r="L5" s="79"/>
    </row>
    <row r="6" spans="1:12" ht="33" customHeight="1">
      <c r="A6" s="61" t="s">
        <v>86</v>
      </c>
      <c r="B6" s="61" t="s">
        <v>86</v>
      </c>
      <c r="C6" s="61">
        <v>1</v>
      </c>
      <c r="D6" s="61">
        <v>2</v>
      </c>
      <c r="E6" s="61">
        <v>3</v>
      </c>
      <c r="F6" s="61">
        <v>4</v>
      </c>
      <c r="G6" s="61">
        <v>5</v>
      </c>
      <c r="H6" s="61">
        <v>6</v>
      </c>
      <c r="I6" s="61">
        <v>7</v>
      </c>
      <c r="J6" s="61">
        <v>8</v>
      </c>
      <c r="K6" s="61">
        <v>9</v>
      </c>
      <c r="L6" s="61">
        <v>10</v>
      </c>
    </row>
    <row r="7" spans="1:12" ht="33" customHeight="1">
      <c r="A7" s="61" t="s">
        <v>73</v>
      </c>
      <c r="B7" s="61"/>
      <c r="C7" s="80">
        <v>5662.18</v>
      </c>
      <c r="D7" s="80">
        <v>5662.18</v>
      </c>
      <c r="E7" s="76"/>
      <c r="F7" s="76"/>
      <c r="G7" s="76"/>
      <c r="H7" s="76"/>
      <c r="I7" s="76"/>
      <c r="J7" s="76"/>
      <c r="K7" s="76"/>
      <c r="L7" s="76"/>
    </row>
    <row r="8" spans="1:12" ht="33" customHeight="1">
      <c r="A8" s="52" t="s">
        <v>87</v>
      </c>
      <c r="B8" s="52" t="s">
        <v>88</v>
      </c>
      <c r="C8" s="81">
        <v>5662.18</v>
      </c>
      <c r="D8" s="81">
        <v>5662.18</v>
      </c>
      <c r="E8" s="76"/>
      <c r="F8" s="76"/>
      <c r="G8" s="76"/>
      <c r="H8" s="76"/>
      <c r="I8" s="76"/>
      <c r="J8" s="76"/>
      <c r="K8" s="76"/>
      <c r="L8" s="76"/>
    </row>
    <row r="9" spans="1:12" ht="33" customHeight="1">
      <c r="A9" s="52"/>
      <c r="B9" s="52"/>
      <c r="C9" s="76"/>
      <c r="D9" s="76"/>
      <c r="E9" s="76"/>
      <c r="F9" s="76"/>
      <c r="G9" s="76"/>
      <c r="H9" s="76"/>
      <c r="I9" s="76"/>
      <c r="J9" s="76"/>
      <c r="K9" s="76"/>
      <c r="L9" s="76"/>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tabColor rgb="FF00B050"/>
    <pageSetUpPr fitToPage="1"/>
  </sheetPr>
  <dimension ref="A1:F9"/>
  <sheetViews>
    <sheetView showGridLines="0" showZeros="0" workbookViewId="0" topLeftCell="A1">
      <selection activeCell="E13" sqref="E13"/>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91</v>
      </c>
      <c r="B2" s="31"/>
      <c r="C2" s="31"/>
      <c r="D2" s="31"/>
      <c r="E2" s="31"/>
      <c r="F2" s="31"/>
    </row>
    <row r="3" ht="22.5" customHeight="1">
      <c r="F3" s="43" t="s">
        <v>3</v>
      </c>
    </row>
    <row r="4" spans="1:6" ht="22.5" customHeight="1">
      <c r="A4" s="66" t="s">
        <v>92</v>
      </c>
      <c r="B4" s="66" t="s">
        <v>93</v>
      </c>
      <c r="C4" s="66" t="s">
        <v>73</v>
      </c>
      <c r="D4" s="66" t="s">
        <v>94</v>
      </c>
      <c r="E4" s="66" t="s">
        <v>95</v>
      </c>
      <c r="F4" s="66" t="s">
        <v>96</v>
      </c>
    </row>
    <row r="5" spans="1:6" ht="28.5" customHeight="1">
      <c r="A5" s="61" t="s">
        <v>86</v>
      </c>
      <c r="B5" s="61" t="s">
        <v>86</v>
      </c>
      <c r="C5" s="61">
        <v>1</v>
      </c>
      <c r="D5" s="61">
        <v>2</v>
      </c>
      <c r="E5" s="61">
        <v>3</v>
      </c>
      <c r="F5" s="61" t="s">
        <v>86</v>
      </c>
    </row>
    <row r="6" spans="1:6" ht="28.5" customHeight="1">
      <c r="A6" s="52"/>
      <c r="B6" s="75" t="s">
        <v>73</v>
      </c>
      <c r="C6" s="76">
        <f>D6+E6</f>
        <v>5662.18</v>
      </c>
      <c r="D6" s="76">
        <v>2882.18</v>
      </c>
      <c r="E6" s="76">
        <v>2780</v>
      </c>
      <c r="F6" s="72"/>
    </row>
    <row r="7" spans="1:6" ht="28.5" customHeight="1">
      <c r="A7" s="52" t="s">
        <v>97</v>
      </c>
      <c r="B7" s="52" t="s">
        <v>98</v>
      </c>
      <c r="C7" s="76">
        <f>D7+E7</f>
        <v>5662.18</v>
      </c>
      <c r="D7" s="76">
        <v>2882.18</v>
      </c>
      <c r="E7" s="76">
        <v>2780</v>
      </c>
      <c r="F7" s="72"/>
    </row>
    <row r="8" spans="1:6" ht="28.5" customHeight="1">
      <c r="A8" s="52" t="s">
        <v>99</v>
      </c>
      <c r="B8" s="52" t="s">
        <v>100</v>
      </c>
      <c r="C8" s="76">
        <f>D8+E8</f>
        <v>5662.18</v>
      </c>
      <c r="D8" s="76">
        <v>2882.18</v>
      </c>
      <c r="E8" s="76">
        <v>2780</v>
      </c>
      <c r="F8" s="72"/>
    </row>
    <row r="9" spans="1:6" ht="28.5" customHeight="1">
      <c r="A9" s="52" t="s">
        <v>101</v>
      </c>
      <c r="B9" s="52" t="s">
        <v>102</v>
      </c>
      <c r="C9" s="76">
        <f>D9+E9</f>
        <v>5662.18</v>
      </c>
      <c r="D9" s="76">
        <v>2882.18</v>
      </c>
      <c r="E9" s="76">
        <v>2780</v>
      </c>
      <c r="F9" s="72"/>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E11" sqref="E11"/>
    </sheetView>
  </sheetViews>
  <sheetFormatPr defaultColWidth="9.16015625" defaultRowHeight="12.75" customHeight="1"/>
  <cols>
    <col min="1" max="1" width="21.33203125" style="0" customWidth="1"/>
    <col min="2" max="2" width="28.5" style="0" customWidth="1"/>
    <col min="3" max="5" width="21.33203125" style="58" customWidth="1"/>
    <col min="6" max="6" width="40.66015625" style="0" customWidth="1"/>
  </cols>
  <sheetData>
    <row r="1" ht="30" customHeight="1">
      <c r="A1" s="28"/>
    </row>
    <row r="2" spans="1:6" ht="28.5" customHeight="1">
      <c r="A2" s="31" t="s">
        <v>103</v>
      </c>
      <c r="B2" s="31"/>
      <c r="C2" s="59"/>
      <c r="D2" s="59"/>
      <c r="E2" s="59"/>
      <c r="F2" s="31"/>
    </row>
    <row r="3" ht="22.5" customHeight="1">
      <c r="F3" s="43" t="s">
        <v>3</v>
      </c>
    </row>
    <row r="4" spans="1:6" ht="22.5" customHeight="1">
      <c r="A4" s="66" t="s">
        <v>104</v>
      </c>
      <c r="B4" s="66" t="s">
        <v>105</v>
      </c>
      <c r="C4" s="66" t="s">
        <v>73</v>
      </c>
      <c r="D4" s="66" t="s">
        <v>94</v>
      </c>
      <c r="E4" s="66" t="s">
        <v>95</v>
      </c>
      <c r="F4" s="66" t="s">
        <v>96</v>
      </c>
    </row>
    <row r="5" spans="1:6" ht="15.75" customHeight="1">
      <c r="A5" s="61" t="s">
        <v>86</v>
      </c>
      <c r="B5" s="61" t="s">
        <v>86</v>
      </c>
      <c r="C5" s="61">
        <v>1</v>
      </c>
      <c r="D5" s="61">
        <v>2</v>
      </c>
      <c r="E5" s="61">
        <v>3</v>
      </c>
      <c r="F5" s="61" t="s">
        <v>86</v>
      </c>
    </row>
    <row r="6" spans="1:6" s="44" customFormat="1" ht="24" customHeight="1">
      <c r="A6" s="67"/>
      <c r="B6" s="67" t="s">
        <v>106</v>
      </c>
      <c r="C6" s="68">
        <f aca="true" t="shared" si="0" ref="C6:C14">D6+E6</f>
        <v>5662.18</v>
      </c>
      <c r="D6" s="68">
        <v>2882.18</v>
      </c>
      <c r="E6" s="68">
        <v>2780</v>
      </c>
      <c r="F6" s="69"/>
    </row>
    <row r="7" spans="1:6" s="44" customFormat="1" ht="24" customHeight="1">
      <c r="A7" s="67" t="s">
        <v>107</v>
      </c>
      <c r="B7" s="67" t="s">
        <v>108</v>
      </c>
      <c r="C7" s="68">
        <f t="shared" si="0"/>
        <v>1595.01</v>
      </c>
      <c r="D7" s="70">
        <v>1595.01</v>
      </c>
      <c r="E7" s="68"/>
      <c r="F7" s="69"/>
    </row>
    <row r="8" spans="1:6" ht="24" customHeight="1">
      <c r="A8" s="57" t="s">
        <v>109</v>
      </c>
      <c r="B8" s="57" t="s">
        <v>110</v>
      </c>
      <c r="C8" s="65">
        <f t="shared" si="0"/>
        <v>931.1</v>
      </c>
      <c r="D8" s="71">
        <v>931.1</v>
      </c>
      <c r="E8" s="65"/>
      <c r="F8" s="72"/>
    </row>
    <row r="9" spans="1:6" ht="24" customHeight="1">
      <c r="A9" s="57" t="s">
        <v>111</v>
      </c>
      <c r="B9" s="57" t="s">
        <v>112</v>
      </c>
      <c r="C9" s="65">
        <f t="shared" si="0"/>
        <v>206.04</v>
      </c>
      <c r="D9" s="71">
        <v>206.04</v>
      </c>
      <c r="E9" s="65"/>
      <c r="F9" s="72"/>
    </row>
    <row r="10" spans="1:6" ht="24" customHeight="1">
      <c r="A10" s="57" t="s">
        <v>113</v>
      </c>
      <c r="B10" s="57" t="s">
        <v>114</v>
      </c>
      <c r="C10" s="65">
        <f t="shared" si="0"/>
        <v>48.45</v>
      </c>
      <c r="D10" s="71">
        <v>48.45</v>
      </c>
      <c r="E10" s="65"/>
      <c r="F10" s="72"/>
    </row>
    <row r="11" spans="1:6" ht="24" customHeight="1">
      <c r="A11" s="57" t="s">
        <v>115</v>
      </c>
      <c r="B11" s="57" t="s">
        <v>116</v>
      </c>
      <c r="C11" s="65">
        <f t="shared" si="0"/>
        <v>14.82</v>
      </c>
      <c r="D11" s="71">
        <v>14.82</v>
      </c>
      <c r="E11" s="65"/>
      <c r="F11" s="72"/>
    </row>
    <row r="12" spans="1:6" ht="24" customHeight="1">
      <c r="A12" s="57" t="s">
        <v>117</v>
      </c>
      <c r="B12" s="57" t="s">
        <v>118</v>
      </c>
      <c r="C12" s="65">
        <f t="shared" si="0"/>
        <v>394.6</v>
      </c>
      <c r="D12" s="71">
        <v>394.6</v>
      </c>
      <c r="E12" s="65"/>
      <c r="F12" s="72"/>
    </row>
    <row r="13" spans="1:6" s="44" customFormat="1" ht="24" customHeight="1">
      <c r="A13" s="67" t="s">
        <v>119</v>
      </c>
      <c r="B13" s="67" t="s">
        <v>120</v>
      </c>
      <c r="C13" s="68">
        <f t="shared" si="0"/>
        <v>3250.88</v>
      </c>
      <c r="D13" s="73">
        <f>D14+D15+D16+D17+D18+D20+D21+D22+D26+D28+D29+D30+D31</f>
        <v>750.88</v>
      </c>
      <c r="E13" s="68">
        <v>2500</v>
      </c>
      <c r="F13" s="69"/>
    </row>
    <row r="14" spans="1:6" ht="24" customHeight="1">
      <c r="A14" s="57" t="s">
        <v>121</v>
      </c>
      <c r="B14" s="57" t="s">
        <v>122</v>
      </c>
      <c r="C14" s="65">
        <f t="shared" si="0"/>
        <v>2534.3</v>
      </c>
      <c r="D14" s="71">
        <v>34.3</v>
      </c>
      <c r="E14" s="65">
        <v>2500</v>
      </c>
      <c r="F14" s="72"/>
    </row>
    <row r="15" spans="1:6" ht="24" customHeight="1">
      <c r="A15" s="57" t="s">
        <v>123</v>
      </c>
      <c r="B15" s="57" t="s">
        <v>124</v>
      </c>
      <c r="C15" s="65">
        <f aca="true" t="shared" si="1" ref="C15:C31">D15+E15</f>
        <v>30</v>
      </c>
      <c r="D15" s="71">
        <v>30</v>
      </c>
      <c r="E15" s="65"/>
      <c r="F15" s="72"/>
    </row>
    <row r="16" spans="1:6" ht="24" customHeight="1">
      <c r="A16" s="57" t="s">
        <v>125</v>
      </c>
      <c r="B16" s="57" t="s">
        <v>126</v>
      </c>
      <c r="C16" s="65">
        <f t="shared" si="1"/>
        <v>15</v>
      </c>
      <c r="D16" s="71">
        <v>15</v>
      </c>
      <c r="E16" s="65"/>
      <c r="F16" s="72"/>
    </row>
    <row r="17" spans="1:6" ht="24" customHeight="1">
      <c r="A17" s="57" t="s">
        <v>127</v>
      </c>
      <c r="B17" s="57" t="s">
        <v>128</v>
      </c>
      <c r="C17" s="65">
        <f t="shared" si="1"/>
        <v>15.8</v>
      </c>
      <c r="D17" s="71">
        <v>15.8</v>
      </c>
      <c r="E17" s="65"/>
      <c r="F17" s="72"/>
    </row>
    <row r="18" spans="1:6" ht="24" customHeight="1">
      <c r="A18" s="57" t="s">
        <v>129</v>
      </c>
      <c r="B18" s="57" t="s">
        <v>130</v>
      </c>
      <c r="C18" s="65">
        <f t="shared" si="1"/>
        <v>10</v>
      </c>
      <c r="D18" s="71">
        <v>10</v>
      </c>
      <c r="E18" s="65"/>
      <c r="F18" s="72"/>
    </row>
    <row r="19" spans="1:6" ht="24" customHeight="1">
      <c r="A19" s="57" t="s">
        <v>131</v>
      </c>
      <c r="B19" s="57" t="s">
        <v>132</v>
      </c>
      <c r="C19" s="65">
        <f t="shared" si="1"/>
        <v>0</v>
      </c>
      <c r="D19" s="71"/>
      <c r="E19" s="65"/>
      <c r="F19" s="72"/>
    </row>
    <row r="20" spans="1:6" ht="24" customHeight="1">
      <c r="A20" s="57" t="s">
        <v>133</v>
      </c>
      <c r="B20" s="57" t="s">
        <v>134</v>
      </c>
      <c r="C20" s="65">
        <f t="shared" si="1"/>
        <v>80</v>
      </c>
      <c r="D20" s="71">
        <v>80</v>
      </c>
      <c r="E20" s="65"/>
      <c r="F20" s="72"/>
    </row>
    <row r="21" spans="1:6" ht="24" customHeight="1">
      <c r="A21" s="57" t="s">
        <v>135</v>
      </c>
      <c r="B21" s="57" t="s">
        <v>136</v>
      </c>
      <c r="C21" s="65">
        <f t="shared" si="1"/>
        <v>200</v>
      </c>
      <c r="D21" s="71">
        <v>200</v>
      </c>
      <c r="E21" s="65"/>
      <c r="F21" s="72"/>
    </row>
    <row r="22" spans="1:6" ht="30.75" customHeight="1">
      <c r="A22" s="57" t="s">
        <v>137</v>
      </c>
      <c r="B22" s="57" t="s">
        <v>138</v>
      </c>
      <c r="C22" s="65">
        <f t="shared" si="1"/>
        <v>100</v>
      </c>
      <c r="D22" s="71">
        <v>100</v>
      </c>
      <c r="E22" s="65"/>
      <c r="F22" s="74"/>
    </row>
    <row r="23" spans="1:6" ht="30.75" customHeight="1">
      <c r="A23" s="57" t="s">
        <v>139</v>
      </c>
      <c r="B23" s="57" t="s">
        <v>140</v>
      </c>
      <c r="C23" s="65">
        <f t="shared" si="1"/>
        <v>0</v>
      </c>
      <c r="D23" s="71"/>
      <c r="E23" s="65"/>
      <c r="F23" s="74"/>
    </row>
    <row r="24" spans="1:6" ht="24" customHeight="1">
      <c r="A24" s="57" t="s">
        <v>141</v>
      </c>
      <c r="B24" s="57" t="s">
        <v>142</v>
      </c>
      <c r="C24" s="65">
        <f t="shared" si="1"/>
        <v>0</v>
      </c>
      <c r="D24" s="71"/>
      <c r="E24" s="65"/>
      <c r="F24" s="72"/>
    </row>
    <row r="25" spans="1:6" ht="24" customHeight="1">
      <c r="A25" s="57" t="s">
        <v>143</v>
      </c>
      <c r="B25" s="57" t="s">
        <v>144</v>
      </c>
      <c r="C25" s="65">
        <f t="shared" si="1"/>
        <v>0</v>
      </c>
      <c r="D25" s="71"/>
      <c r="E25" s="65"/>
      <c r="F25" s="72"/>
    </row>
    <row r="26" spans="1:6" ht="24" customHeight="1">
      <c r="A26" s="57" t="s">
        <v>145</v>
      </c>
      <c r="B26" s="57" t="s">
        <v>146</v>
      </c>
      <c r="C26" s="65">
        <f t="shared" si="1"/>
        <v>30</v>
      </c>
      <c r="D26" s="71">
        <v>30</v>
      </c>
      <c r="E26" s="65"/>
      <c r="F26" s="72"/>
    </row>
    <row r="27" spans="1:6" ht="24" customHeight="1">
      <c r="A27" s="57" t="s">
        <v>147</v>
      </c>
      <c r="B27" s="57" t="s">
        <v>148</v>
      </c>
      <c r="C27" s="65">
        <f t="shared" si="1"/>
        <v>0</v>
      </c>
      <c r="D27" s="71"/>
      <c r="E27" s="65"/>
      <c r="F27" s="72"/>
    </row>
    <row r="28" spans="1:6" ht="24" customHeight="1">
      <c r="A28" s="57" t="s">
        <v>149</v>
      </c>
      <c r="B28" s="57" t="s">
        <v>150</v>
      </c>
      <c r="C28" s="65">
        <f t="shared" si="1"/>
        <v>17.68</v>
      </c>
      <c r="D28" s="71">
        <v>17.68</v>
      </c>
      <c r="E28" s="65"/>
      <c r="F28" s="72"/>
    </row>
    <row r="29" spans="1:6" ht="24" customHeight="1">
      <c r="A29" s="57" t="s">
        <v>151</v>
      </c>
      <c r="B29" s="57" t="s">
        <v>152</v>
      </c>
      <c r="C29" s="65">
        <f t="shared" si="1"/>
        <v>116</v>
      </c>
      <c r="D29" s="71">
        <v>116</v>
      </c>
      <c r="E29" s="65"/>
      <c r="F29" s="72"/>
    </row>
    <row r="30" spans="1:6" ht="24" customHeight="1">
      <c r="A30" s="57" t="s">
        <v>153</v>
      </c>
      <c r="B30" s="57" t="s">
        <v>154</v>
      </c>
      <c r="C30" s="65">
        <f t="shared" si="1"/>
        <v>62.1</v>
      </c>
      <c r="D30" s="71">
        <v>62.1</v>
      </c>
      <c r="E30" s="65"/>
      <c r="F30" s="72"/>
    </row>
    <row r="31" spans="1:6" ht="24" customHeight="1">
      <c r="A31" s="57" t="s">
        <v>155</v>
      </c>
      <c r="B31" s="57" t="s">
        <v>156</v>
      </c>
      <c r="C31" s="65">
        <f t="shared" si="1"/>
        <v>40</v>
      </c>
      <c r="D31" s="71">
        <v>40</v>
      </c>
      <c r="E31" s="65"/>
      <c r="F31" s="72" t="s">
        <v>157</v>
      </c>
    </row>
    <row r="32" spans="1:6" s="44" customFormat="1" ht="24" customHeight="1">
      <c r="A32" s="67" t="s">
        <v>158</v>
      </c>
      <c r="B32" s="67" t="s">
        <v>159</v>
      </c>
      <c r="C32" s="68">
        <f aca="true" t="shared" si="2" ref="C32:C38">D32+E32</f>
        <v>653.77</v>
      </c>
      <c r="D32" s="73">
        <f>D33+D34+D35+D36+D38</f>
        <v>373.77000000000004</v>
      </c>
      <c r="E32" s="68">
        <v>280</v>
      </c>
      <c r="F32" s="69"/>
    </row>
    <row r="33" spans="1:6" ht="24" customHeight="1">
      <c r="A33" s="57" t="s">
        <v>160</v>
      </c>
      <c r="B33" s="57" t="s">
        <v>161</v>
      </c>
      <c r="C33" s="65">
        <f t="shared" si="2"/>
        <v>30.28</v>
      </c>
      <c r="D33" s="71">
        <v>30.28</v>
      </c>
      <c r="E33" s="65"/>
      <c r="F33" s="72"/>
    </row>
    <row r="34" spans="1:6" ht="24" customHeight="1">
      <c r="A34" s="57" t="s">
        <v>162</v>
      </c>
      <c r="B34" s="57" t="s">
        <v>163</v>
      </c>
      <c r="C34" s="65">
        <f t="shared" si="2"/>
        <v>100.78</v>
      </c>
      <c r="D34" s="71">
        <v>100.78</v>
      </c>
      <c r="E34" s="65"/>
      <c r="F34" s="72"/>
    </row>
    <row r="35" spans="1:6" ht="24" customHeight="1">
      <c r="A35" s="57" t="s">
        <v>164</v>
      </c>
      <c r="B35" s="57" t="s">
        <v>165</v>
      </c>
      <c r="C35" s="65">
        <f t="shared" si="2"/>
        <v>53.2</v>
      </c>
      <c r="D35" s="71">
        <v>53.2</v>
      </c>
      <c r="E35" s="65"/>
      <c r="F35" s="72"/>
    </row>
    <row r="36" spans="1:6" ht="24" customHeight="1">
      <c r="A36" s="57" t="s">
        <v>166</v>
      </c>
      <c r="B36" s="57" t="s">
        <v>167</v>
      </c>
      <c r="C36" s="65">
        <f t="shared" si="2"/>
        <v>161.59</v>
      </c>
      <c r="D36" s="71">
        <v>161.59</v>
      </c>
      <c r="E36" s="65"/>
      <c r="F36" s="72"/>
    </row>
    <row r="37" spans="1:6" ht="24" customHeight="1">
      <c r="A37" s="57" t="s">
        <v>168</v>
      </c>
      <c r="B37" s="57" t="s">
        <v>169</v>
      </c>
      <c r="C37" s="65">
        <f t="shared" si="2"/>
        <v>0</v>
      </c>
      <c r="D37" s="71"/>
      <c r="E37" s="65"/>
      <c r="F37" s="72"/>
    </row>
    <row r="38" spans="1:6" ht="24" customHeight="1">
      <c r="A38" s="57" t="s">
        <v>170</v>
      </c>
      <c r="B38" s="57" t="s">
        <v>171</v>
      </c>
      <c r="C38" s="65">
        <f t="shared" si="2"/>
        <v>307.92</v>
      </c>
      <c r="D38" s="71">
        <v>27.92</v>
      </c>
      <c r="E38" s="65">
        <v>280</v>
      </c>
      <c r="F38" s="72"/>
    </row>
    <row r="39" spans="1:6" s="44" customFormat="1" ht="24" customHeight="1">
      <c r="A39" s="67" t="s">
        <v>172</v>
      </c>
      <c r="B39" s="67" t="s">
        <v>173</v>
      </c>
      <c r="C39" s="68"/>
      <c r="D39" s="73"/>
      <c r="E39" s="68"/>
      <c r="F39" s="69"/>
    </row>
    <row r="40" spans="1:6" ht="24" customHeight="1">
      <c r="A40" s="57" t="s">
        <v>174</v>
      </c>
      <c r="B40" s="57" t="s">
        <v>175</v>
      </c>
      <c r="C40" s="65"/>
      <c r="D40" s="65"/>
      <c r="E40" s="65"/>
      <c r="F40" s="72"/>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8"/>
  <sheetViews>
    <sheetView showGridLines="0" showZeros="0" workbookViewId="0" topLeftCell="A1">
      <selection activeCell="C8" sqref="C8"/>
    </sheetView>
  </sheetViews>
  <sheetFormatPr defaultColWidth="9.16015625" defaultRowHeight="12.75" customHeight="1"/>
  <cols>
    <col min="1" max="1" width="27.66015625" style="0" customWidth="1"/>
    <col min="2" max="2" width="43.16015625" style="0" customWidth="1"/>
    <col min="3" max="3" width="23.5" style="58" customWidth="1"/>
    <col min="4" max="4" width="71.5" style="0" customWidth="1"/>
  </cols>
  <sheetData>
    <row r="1" ht="30" customHeight="1">
      <c r="A1" s="28"/>
    </row>
    <row r="2" spans="1:4" ht="28.5" customHeight="1">
      <c r="A2" s="31" t="s">
        <v>176</v>
      </c>
      <c r="B2" s="31"/>
      <c r="C2" s="59"/>
      <c r="D2" s="31"/>
    </row>
    <row r="3" ht="22.5" customHeight="1">
      <c r="D3" s="43" t="s">
        <v>3</v>
      </c>
    </row>
    <row r="4" spans="1:4" ht="22.5" customHeight="1">
      <c r="A4" s="46" t="s">
        <v>71</v>
      </c>
      <c r="B4" s="60" t="s">
        <v>177</v>
      </c>
      <c r="C4" s="46" t="s">
        <v>178</v>
      </c>
      <c r="D4" s="46" t="s">
        <v>179</v>
      </c>
    </row>
    <row r="5" spans="1:4" ht="27" customHeight="1">
      <c r="A5" s="61" t="s">
        <v>86</v>
      </c>
      <c r="B5" s="61" t="s">
        <v>86</v>
      </c>
      <c r="C5" s="61">
        <v>1</v>
      </c>
      <c r="D5" s="62" t="s">
        <v>86</v>
      </c>
    </row>
    <row r="6" spans="1:4" s="44" customFormat="1" ht="27" customHeight="1">
      <c r="A6" s="63"/>
      <c r="B6" s="63" t="s">
        <v>73</v>
      </c>
      <c r="C6" s="63">
        <v>2780</v>
      </c>
      <c r="D6" s="64"/>
    </row>
    <row r="7" spans="1:4" ht="27" customHeight="1">
      <c r="A7" s="57" t="s">
        <v>87</v>
      </c>
      <c r="B7" s="57" t="s">
        <v>180</v>
      </c>
      <c r="C7" s="65">
        <v>2500</v>
      </c>
      <c r="D7" s="57"/>
    </row>
    <row r="8" spans="1:4" ht="27" customHeight="1">
      <c r="A8" s="57"/>
      <c r="B8" s="57" t="s">
        <v>181</v>
      </c>
      <c r="C8" s="65">
        <v>280</v>
      </c>
      <c r="D8" s="57"/>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tabColor rgb="FF00B050"/>
    <pageSetUpPr fitToPage="1"/>
  </sheetPr>
  <dimension ref="A1:K18"/>
  <sheetViews>
    <sheetView showGridLines="0" showZeros="0" workbookViewId="0" topLeftCell="A1">
      <selection activeCell="A4" sqref="A4:J8"/>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182</v>
      </c>
      <c r="B2" s="31"/>
      <c r="C2" s="31"/>
      <c r="D2" s="31"/>
      <c r="E2" s="31"/>
      <c r="F2" s="31"/>
      <c r="G2" s="31"/>
      <c r="H2" s="31"/>
      <c r="I2" s="31"/>
    </row>
    <row r="3" ht="26.25" customHeight="1">
      <c r="J3" s="43" t="s">
        <v>3</v>
      </c>
    </row>
    <row r="4" spans="1:10" ht="18" customHeight="1">
      <c r="A4" s="45" t="s">
        <v>183</v>
      </c>
      <c r="B4" s="45"/>
      <c r="C4" s="45"/>
      <c r="D4" s="45" t="s">
        <v>71</v>
      </c>
      <c r="E4" s="45" t="s">
        <v>184</v>
      </c>
      <c r="F4" s="45" t="s">
        <v>185</v>
      </c>
      <c r="G4" s="45" t="s">
        <v>186</v>
      </c>
      <c r="H4" s="45" t="s">
        <v>187</v>
      </c>
      <c r="I4" s="45" t="s">
        <v>188</v>
      </c>
      <c r="J4" s="54" t="s">
        <v>189</v>
      </c>
    </row>
    <row r="5" spans="1:10" ht="18" customHeight="1">
      <c r="A5" s="46" t="s">
        <v>190</v>
      </c>
      <c r="B5" s="46" t="s">
        <v>191</v>
      </c>
      <c r="C5" s="46" t="s">
        <v>192</v>
      </c>
      <c r="D5" s="45"/>
      <c r="E5" s="45"/>
      <c r="F5" s="45"/>
      <c r="G5" s="45"/>
      <c r="H5" s="45"/>
      <c r="I5" s="45"/>
      <c r="J5" s="54"/>
    </row>
    <row r="6" spans="1:10" ht="12.75" customHeight="1">
      <c r="A6" s="47" t="s">
        <v>86</v>
      </c>
      <c r="B6" s="47" t="s">
        <v>86</v>
      </c>
      <c r="C6" s="47" t="s">
        <v>86</v>
      </c>
      <c r="D6" s="47" t="s">
        <v>86</v>
      </c>
      <c r="E6" s="47" t="s">
        <v>86</v>
      </c>
      <c r="F6" s="47" t="s">
        <v>86</v>
      </c>
      <c r="G6" s="47" t="s">
        <v>86</v>
      </c>
      <c r="H6" s="47">
        <v>1</v>
      </c>
      <c r="I6" s="47">
        <v>2</v>
      </c>
      <c r="J6" s="47" t="s">
        <v>86</v>
      </c>
    </row>
    <row r="7" spans="1:10" s="44" customFormat="1" ht="30" customHeight="1">
      <c r="A7" s="48" t="s">
        <v>193</v>
      </c>
      <c r="B7" s="48" t="s">
        <v>194</v>
      </c>
      <c r="C7" s="48" t="s">
        <v>195</v>
      </c>
      <c r="D7" s="48" t="s">
        <v>196</v>
      </c>
      <c r="E7" s="49" t="s">
        <v>73</v>
      </c>
      <c r="F7" s="48"/>
      <c r="G7" s="48"/>
      <c r="H7" s="50">
        <v>47</v>
      </c>
      <c r="I7" s="48">
        <v>88</v>
      </c>
      <c r="J7" s="55"/>
    </row>
    <row r="8" spans="1:10" ht="30" customHeight="1">
      <c r="A8" s="51"/>
      <c r="B8" s="51"/>
      <c r="C8" s="51"/>
      <c r="D8" s="51"/>
      <c r="E8" s="52"/>
      <c r="F8" s="52"/>
      <c r="G8" s="52"/>
      <c r="H8" s="53"/>
      <c r="I8" s="56"/>
      <c r="J8" s="57"/>
    </row>
    <row r="9" spans="1:10" ht="24" customHeight="1">
      <c r="A9" s="52"/>
      <c r="B9" s="52"/>
      <c r="C9" s="52"/>
      <c r="D9" s="52"/>
      <c r="E9" s="52"/>
      <c r="F9" s="52"/>
      <c r="G9" s="52"/>
      <c r="H9" s="53"/>
      <c r="I9" s="56"/>
      <c r="J9" s="57"/>
    </row>
    <row r="10" spans="1:10" ht="24" customHeight="1">
      <c r="A10" s="52"/>
      <c r="B10" s="52"/>
      <c r="C10" s="52"/>
      <c r="D10" s="52"/>
      <c r="E10" s="52"/>
      <c r="F10" s="52"/>
      <c r="G10" s="52"/>
      <c r="H10" s="53"/>
      <c r="I10" s="56"/>
      <c r="J10" s="57"/>
    </row>
    <row r="11" spans="1:11" ht="24" customHeight="1">
      <c r="A11" s="52"/>
      <c r="B11" s="52"/>
      <c r="C11" s="52"/>
      <c r="D11" s="52"/>
      <c r="E11" s="52"/>
      <c r="F11" s="52"/>
      <c r="G11" s="52"/>
      <c r="H11" s="53"/>
      <c r="I11" s="56"/>
      <c r="J11" s="57"/>
      <c r="K11" s="28"/>
    </row>
    <row r="12" spans="1:11" ht="24" customHeight="1">
      <c r="A12" s="52"/>
      <c r="B12" s="52"/>
      <c r="C12" s="52"/>
      <c r="D12" s="52"/>
      <c r="E12" s="52"/>
      <c r="F12" s="52"/>
      <c r="G12" s="52"/>
      <c r="H12" s="53"/>
      <c r="I12" s="56"/>
      <c r="J12" s="57"/>
      <c r="K12" s="28"/>
    </row>
    <row r="13" spans="1:11" ht="24" customHeight="1">
      <c r="A13" s="52"/>
      <c r="B13" s="52"/>
      <c r="C13" s="52"/>
      <c r="D13" s="52"/>
      <c r="E13" s="52"/>
      <c r="F13" s="52"/>
      <c r="G13" s="52"/>
      <c r="H13" s="53"/>
      <c r="I13" s="56"/>
      <c r="J13" s="57"/>
      <c r="K13" s="28"/>
    </row>
    <row r="14" spans="1:11" ht="24" customHeight="1">
      <c r="A14" s="52"/>
      <c r="B14" s="52"/>
      <c r="C14" s="52"/>
      <c r="D14" s="52"/>
      <c r="E14" s="52"/>
      <c r="F14" s="52"/>
      <c r="G14" s="52"/>
      <c r="H14" s="53"/>
      <c r="I14" s="56"/>
      <c r="J14" s="57"/>
      <c r="K14" s="28"/>
    </row>
    <row r="15" spans="1:10" ht="24" customHeight="1">
      <c r="A15" s="52"/>
      <c r="B15" s="52"/>
      <c r="C15" s="52"/>
      <c r="D15" s="52"/>
      <c r="E15" s="52"/>
      <c r="F15" s="52"/>
      <c r="G15" s="52"/>
      <c r="H15" s="53"/>
      <c r="I15" s="56"/>
      <c r="J15" s="57"/>
    </row>
    <row r="16" spans="1:10" ht="24" customHeight="1">
      <c r="A16" s="52"/>
      <c r="B16" s="52"/>
      <c r="C16" s="52"/>
      <c r="D16" s="52"/>
      <c r="E16" s="52"/>
      <c r="F16" s="52"/>
      <c r="G16" s="52"/>
      <c r="H16" s="53"/>
      <c r="I16" s="56"/>
      <c r="J16" s="57"/>
    </row>
    <row r="17" spans="1:10" ht="24" customHeight="1">
      <c r="A17" s="52"/>
      <c r="B17" s="52"/>
      <c r="C17" s="52"/>
      <c r="D17" s="52"/>
      <c r="E17" s="52"/>
      <c r="F17" s="52"/>
      <c r="G17" s="52"/>
      <c r="H17" s="53"/>
      <c r="I17" s="56"/>
      <c r="J17" s="57"/>
    </row>
    <row r="18" ht="12.75" customHeight="1">
      <c r="A18" t="s">
        <v>197</v>
      </c>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tabSelected="1" workbookViewId="0" topLeftCell="A1">
      <selection activeCell="B4" sqref="B4:B6"/>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8"/>
    </row>
    <row r="2" spans="1:11" ht="28.5" customHeight="1">
      <c r="A2" s="31" t="s">
        <v>198</v>
      </c>
      <c r="B2" s="32"/>
      <c r="C2" s="32"/>
      <c r="D2" s="32"/>
      <c r="E2" s="33"/>
      <c r="F2" s="33"/>
      <c r="G2" s="33"/>
      <c r="H2" s="33"/>
      <c r="I2" s="33"/>
      <c r="J2" s="33"/>
      <c r="K2" s="33"/>
    </row>
    <row r="3" ht="22.5" customHeight="1">
      <c r="K3" s="43" t="s">
        <v>3</v>
      </c>
    </row>
    <row r="4" spans="1:11" s="29" customFormat="1" ht="36.75" customHeight="1">
      <c r="A4" s="34" t="s">
        <v>71</v>
      </c>
      <c r="B4" s="34" t="s">
        <v>72</v>
      </c>
      <c r="C4" s="34" t="s">
        <v>73</v>
      </c>
      <c r="D4" s="35" t="s">
        <v>199</v>
      </c>
      <c r="E4" s="35"/>
      <c r="F4" s="35"/>
      <c r="G4" s="35"/>
      <c r="H4" s="35"/>
      <c r="I4" s="35"/>
      <c r="J4" s="35" t="s">
        <v>200</v>
      </c>
      <c r="K4" s="35" t="s">
        <v>201</v>
      </c>
    </row>
    <row r="5" spans="1:11" s="29" customFormat="1" ht="36.75" customHeight="1">
      <c r="A5" s="34"/>
      <c r="B5" s="34"/>
      <c r="C5" s="34"/>
      <c r="D5" s="35" t="s">
        <v>84</v>
      </c>
      <c r="E5" s="35" t="s">
        <v>202</v>
      </c>
      <c r="F5" s="35" t="s">
        <v>203</v>
      </c>
      <c r="G5" s="35" t="s">
        <v>204</v>
      </c>
      <c r="H5" s="35"/>
      <c r="I5" s="35"/>
      <c r="J5" s="35"/>
      <c r="K5" s="35"/>
    </row>
    <row r="6" spans="1:11" s="29" customFormat="1" ht="36.75" customHeight="1">
      <c r="A6" s="34"/>
      <c r="B6" s="34"/>
      <c r="C6" s="34"/>
      <c r="D6" s="35"/>
      <c r="E6" s="35"/>
      <c r="F6" s="35"/>
      <c r="G6" s="36" t="s">
        <v>84</v>
      </c>
      <c r="H6" s="36" t="s">
        <v>205</v>
      </c>
      <c r="I6" s="36" t="s">
        <v>206</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87</v>
      </c>
      <c r="B8" s="39" t="s">
        <v>207</v>
      </c>
      <c r="C8" s="40">
        <v>280.11</v>
      </c>
      <c r="D8" s="40">
        <v>0.11</v>
      </c>
      <c r="E8" s="40" t="s">
        <v>208</v>
      </c>
      <c r="F8" s="40">
        <v>0.11</v>
      </c>
      <c r="G8" s="40">
        <v>80.12</v>
      </c>
      <c r="H8" s="40" t="s">
        <v>208</v>
      </c>
      <c r="I8" s="40">
        <v>280</v>
      </c>
      <c r="J8" s="40"/>
      <c r="K8" s="40"/>
    </row>
    <row r="9" spans="1:11" ht="24" customHeight="1">
      <c r="A9" s="41" t="s">
        <v>209</v>
      </c>
      <c r="B9" s="41"/>
      <c r="C9" s="41"/>
      <c r="D9" s="41"/>
      <c r="E9" s="41"/>
      <c r="F9" s="41"/>
      <c r="G9" s="41"/>
      <c r="H9" s="41"/>
      <c r="I9" s="41"/>
      <c r="J9" s="41"/>
      <c r="K9" s="41"/>
    </row>
    <row r="10" spans="1:11" ht="12.75" customHeight="1">
      <c r="A10" s="42" t="s">
        <v>210</v>
      </c>
      <c r="B10" s="42"/>
      <c r="C10" s="42"/>
      <c r="D10" s="42"/>
      <c r="E10" s="42"/>
      <c r="F10" s="42"/>
      <c r="G10" s="42"/>
      <c r="H10" s="42"/>
      <c r="I10" s="42"/>
      <c r="J10" s="42"/>
      <c r="K10" s="42"/>
    </row>
    <row r="11" spans="1:11" ht="12.75" customHeight="1">
      <c r="A11" s="42"/>
      <c r="B11" s="42"/>
      <c r="C11" s="42"/>
      <c r="D11" s="42"/>
      <c r="E11" s="42"/>
      <c r="F11" s="42"/>
      <c r="G11" s="42"/>
      <c r="H11" s="42"/>
      <c r="I11" s="42"/>
      <c r="J11" s="42"/>
      <c r="K11" s="42"/>
    </row>
    <row r="12" spans="1:11" ht="12.75" customHeight="1">
      <c r="A12" s="42" t="s">
        <v>211</v>
      </c>
      <c r="B12" s="42"/>
      <c r="C12" s="42"/>
      <c r="D12" s="42"/>
      <c r="E12" s="42"/>
      <c r="F12" s="42"/>
      <c r="G12" s="42"/>
      <c r="H12" s="42"/>
      <c r="I12" s="42"/>
      <c r="J12" s="42"/>
      <c r="K12" s="42"/>
    </row>
    <row r="13" spans="1:11" ht="12.75" customHeight="1">
      <c r="A13" s="42"/>
      <c r="B13" s="42"/>
      <c r="C13" s="42"/>
      <c r="D13" s="42"/>
      <c r="E13" s="42"/>
      <c r="F13" s="42"/>
      <c r="G13" s="42"/>
      <c r="H13" s="42"/>
      <c r="I13" s="42"/>
      <c r="J13" s="42"/>
      <c r="K13" s="42"/>
    </row>
    <row r="14" spans="1:11" ht="12.75" customHeight="1">
      <c r="A14" s="42"/>
      <c r="B14" s="42"/>
      <c r="C14" s="42"/>
      <c r="D14" s="42"/>
      <c r="E14" s="42"/>
      <c r="F14" s="42"/>
      <c r="G14" s="42"/>
      <c r="H14" s="42"/>
      <c r="I14" s="42"/>
      <c r="J14" s="42"/>
      <c r="K14" s="42"/>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sheetPr>
    <tabColor rgb="FF00B050"/>
  </sheetPr>
  <dimension ref="A1:J22"/>
  <sheetViews>
    <sheetView showGridLines="0" showZeros="0" workbookViewId="0" topLeftCell="A1">
      <selection activeCell="A21" sqref="A21:H21"/>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212</v>
      </c>
      <c r="B1" s="1"/>
      <c r="C1" s="1"/>
      <c r="D1" s="1"/>
      <c r="E1" s="1"/>
      <c r="F1" s="1"/>
      <c r="G1" s="1"/>
      <c r="H1" s="1"/>
    </row>
    <row r="2" spans="1:8" ht="13.5" customHeight="1">
      <c r="A2" s="1"/>
      <c r="B2" s="1"/>
      <c r="C2" s="1"/>
      <c r="D2" s="1"/>
      <c r="E2" s="1"/>
      <c r="F2" s="1"/>
      <c r="G2" s="1"/>
      <c r="H2" s="2" t="s">
        <v>213</v>
      </c>
    </row>
    <row r="3" spans="1:8" ht="16.5" customHeight="1">
      <c r="A3" s="3" t="s">
        <v>214</v>
      </c>
      <c r="B3" s="3"/>
      <c r="C3" s="4"/>
      <c r="D3" s="5"/>
      <c r="E3" s="5"/>
      <c r="F3" s="5"/>
      <c r="G3" s="6"/>
      <c r="H3" s="2" t="s">
        <v>3</v>
      </c>
    </row>
    <row r="4" spans="1:8" ht="19.5" customHeight="1">
      <c r="A4" s="7" t="s">
        <v>215</v>
      </c>
      <c r="B4" s="7"/>
      <c r="C4" s="8" t="s">
        <v>216</v>
      </c>
      <c r="D4" s="8" t="s">
        <v>217</v>
      </c>
      <c r="E4" s="9" t="s">
        <v>218</v>
      </c>
      <c r="F4" s="10"/>
      <c r="G4" s="11"/>
      <c r="H4" s="8" t="s">
        <v>219</v>
      </c>
    </row>
    <row r="5" spans="1:8" ht="30.75" customHeight="1">
      <c r="A5" s="7" t="s">
        <v>220</v>
      </c>
      <c r="B5" s="7" t="s">
        <v>221</v>
      </c>
      <c r="C5" s="12"/>
      <c r="D5" s="12"/>
      <c r="E5" s="7" t="s">
        <v>84</v>
      </c>
      <c r="F5" s="7" t="s">
        <v>94</v>
      </c>
      <c r="G5" s="7" t="s">
        <v>95</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222</v>
      </c>
      <c r="B21" s="27"/>
      <c r="C21" s="27"/>
      <c r="D21" s="27"/>
      <c r="E21" s="27"/>
      <c r="F21" s="27"/>
      <c r="G21" s="27"/>
      <c r="H21" s="27"/>
    </row>
    <row r="22" ht="16.5" customHeight="1">
      <c r="A22" t="s">
        <v>223</v>
      </c>
    </row>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2017-11-09T10:04:51Z</cp:lastPrinted>
  <dcterms:created xsi:type="dcterms:W3CDTF">2016-04-14T02:31:34Z</dcterms:created>
  <dcterms:modified xsi:type="dcterms:W3CDTF">2017-11-10T01:32:44Z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