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630" firstSheet="5" activeTab="7"/>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'收入总表'!$A$1:$N$9</definedName>
    <definedName name="_xlnm.Print_Area" localSheetId="5">'项目支出表'!$A$1:$D$20</definedName>
    <definedName name="_xlnm.Print_Area" localSheetId="7">'一般公共预算拨款“三公”经费及会议费、培训费支出预算表'!$A$1:$K$8</definedName>
    <definedName name="_xlnm.Print_Area" localSheetId="3">'一般公共预算支出明细表（按功能科目分）'!$A$1:$F$13</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'支出总表'!$A$1:$L$9</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<sst xmlns="http://schemas.openxmlformats.org/spreadsheetml/2006/main" count="353" uniqueCount="240">
  <si>
    <t>收 支 预 算 总 表</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</si>
  <si>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</si>
  <si>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</si>
  <si>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</si>
  <si>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</si>
  <si>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</si>
  <si>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</si>
  <si>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</si>
  <si>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</si>
  <si>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</si>
  <si>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</si>
  <si>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</si>
  <si>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</si>
  <si>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</si>
  <si>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</si>
  <si>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</si>
  <si>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</si>
  <si>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</si>
  <si>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</si>
  <si>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</si>
  <si>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</si>
  <si>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</si>
  <si>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</si>
  <si>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</si>
  <si>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</si>
  <si>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</si>
  <si>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</si>
  <si>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</si>
  <si>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</si>
  <si>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</si>
  <si>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</si>
  <si>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</si>
  <si>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</si>
  <si>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</si>
  <si>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</si>
  <si>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</si>
  <si>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</si>
  <si>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</si>
  <si>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</si>
  <si>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</si>
  <si>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</si>
  <si>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</si>
  <si>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</si>
  <si>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</si>
  <si>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</si>
  <si>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</si>
  <si>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</si>
  <si>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</si>
  <si>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</si>
  <si>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</si>
  <si>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</si>
  <si>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</si>
  <si>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</si>
  <si>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</si>
  <si>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</si>
  <si>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</si>
  <si>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</si>
  <si>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</si>
  <si>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</si>
  <si>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</si>
  <si>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</si>
  <si>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</si>
  <si>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</si>
  <si>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</si>
  <si>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</si>
  <si>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</si>
  <si>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</si>
  <si>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</si>
  <si>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</si>
  <si>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</si>
  <si>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</si>
  <si>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</si>
  <si>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</si>
  <si>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</si>
  <si>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</si>
  <si>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</si>
  <si>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</si>
  <si>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</si>
  <si>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</si>
  <si>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</si>
  <si>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</si>
  <si>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</si>
  <si>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</si>
  <si>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</si>
  <si>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</si>
  <si>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</si>
  <si>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</si>
  <si>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</si>
  <si>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</si>
  <si>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</si>
  <si>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</si>
  <si>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</si>
  <si>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</si>
  <si>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</si>
  <si>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</si>
  <si>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</si>
  <si>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 xml:space="preserve">  20103</t>
  </si>
  <si>
    <t xml:space="preserve">    2010399</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</si>
  <si>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</si>
  <si>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</si>
  <si>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</si>
  <si>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</si>
  <si>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</si>
  <si>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</si>
  <si>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</si>
  <si>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</si>
  <si>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</si>
  <si>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</si>
  <si>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</si>
  <si>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</si>
  <si>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</si>
  <si>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</si>
  <si>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</si>
  <si>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</si>
  <si>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</si>
  <si>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</si>
  <si>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</si>
  <si>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</si>
  <si>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</si>
  <si>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</si>
  <si>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</si>
  <si>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</si>
  <si>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</si>
  <si>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</si>
  <si>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</si>
  <si>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</si>
  <si>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</si>
  <si>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</si>
  <si>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</si>
  <si>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</si>
  <si>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</si>
  <si>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</si>
  <si>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</si>
  <si>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</si>
  <si>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</si>
  <si>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</si>
  <si>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</si>
  <si>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</si>
  <si>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</si>
  <si>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</si>
  <si>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</si>
  <si>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</si>
  <si>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</si>
  <si>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</si>
  <si>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</si>
  <si>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</si>
  <si>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</si>
  <si>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</si>
  <si>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</si>
  <si>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</si>
  <si>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</si>
  <si>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</si>
  <si>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</si>
  <si>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</si>
  <si>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</si>
  <si>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</si>
  <si>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</si>
  <si>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</si>
  <si>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</si>
  <si>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</si>
  <si>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</si>
  <si>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</si>
  <si>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</si>
  <si>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</si>
  <si>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</si>
  <si>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</si>
  <si>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</si>
  <si>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</si>
  <si>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</si>
  <si>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</si>
  <si>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</si>
  <si>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</si>
  <si>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</si>
  <si>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</si>
  <si>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</si>
  <si>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</si>
  <si>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</si>
  <si>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</si>
  <si>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</si>
  <si>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</si>
  <si>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</si>
  <si>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</si>
  <si>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</si>
  <si>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</si>
  <si>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</si>
  <si>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</si>
  <si>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</si>
  <si>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</si>
  <si>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</si>
  <si>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</si>
  <si>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</si>
  <si>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</si>
  <si>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</si>
  <si>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</si>
  <si>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</si>
  <si>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</si>
  <si>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t>政府性基金预算财政拨款收入支出决算表</t>
  </si>
  <si>
    <t>公开08表</t>
  </si>
  <si>
    <t>编制部门：榆林市人民政府办公室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</si>
  <si>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</si>
  <si>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</si>
  <si>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</si>
  <si>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</si>
  <si>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</si>
  <si>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</si>
  <si>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</si>
  <si>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</si>
  <si>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神木市锦界工业园区管理委员会</t>
  </si>
  <si>
    <t xml:space="preserve">    2010305</t>
  </si>
  <si>
    <t>21203</t>
  </si>
  <si>
    <t>2120501</t>
  </si>
  <si>
    <t>城乡社区公共设施</t>
  </si>
  <si>
    <t>城乡社区环境卫生</t>
  </si>
  <si>
    <t xml:space="preserve">  政府办公厅（室）及相关机构事务</t>
  </si>
  <si>
    <t xml:space="preserve">    事业运行</t>
  </si>
  <si>
    <t xml:space="preserve">    其他政府办公厅（室）及相关机构事务支出</t>
  </si>
  <si>
    <t>108001</t>
  </si>
  <si>
    <t>榆神管委会市政所移交人员工资</t>
  </si>
  <si>
    <t>市政环卫经费</t>
  </si>
  <si>
    <t>市政经费</t>
  </si>
  <si>
    <t>市政移交人员工资及各项保险</t>
  </si>
  <si>
    <t>园区管理费</t>
  </si>
  <si>
    <t>绿化管护费用</t>
  </si>
  <si>
    <t>会议费</t>
  </si>
  <si>
    <t>聘请专家费用</t>
  </si>
  <si>
    <t>出国（境）考察经费</t>
  </si>
  <si>
    <t>招商引资工作经费</t>
  </si>
  <si>
    <t>常年律师顾问经费</t>
  </si>
  <si>
    <t>园区文化宣传活动经费</t>
  </si>
  <si>
    <t>基层应急示范点项目建设配套资金</t>
  </si>
  <si>
    <t>水毁修复经费</t>
  </si>
  <si>
    <t>办公楼卫生间维修改造经费</t>
  </si>
  <si>
    <t>神木市锦界工业园区管理委员会</t>
  </si>
  <si>
    <r>
      <t xml:space="preserve">  2.公务用车购置及保有情况：本年度本单位使用公共预算财政拨款购置公务用车辆为0，年末公共预算财政拨款开支运行维护费的公务用车保有量</t>
    </r>
    <r>
      <rPr>
        <b/>
        <sz val="12"/>
        <rFont val="宋体"/>
        <family val="0"/>
      </rPr>
      <t>2</t>
    </r>
    <r>
      <rPr>
        <sz val="12"/>
        <rFont val="宋体"/>
        <family val="0"/>
      </rPr>
      <t>辆。</t>
    </r>
  </si>
  <si>
    <t xml:space="preserve"> 3.公务接待情况：本年度本单位使用公共预算财政拨款支出的国内公务接待 批次 人次，共0万元，外事接待0批次，0人次，0元。</t>
  </si>
  <si>
    <t>包含市政环卫所环卫工、临时工、绿化人员工资</t>
  </si>
  <si>
    <t>包含市政园林绿化用水</t>
  </si>
  <si>
    <t>包含办公用电和园区路灯用电</t>
  </si>
  <si>
    <t>包含出国考察项目经费4.49万元</t>
  </si>
  <si>
    <t>包含市政环卫所和园林绿化维修费，170万水毁修复项目经费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</si>
</sst>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 numFmtId="182" formatCode="#,##0.00_ "/>
  </numFmts>
  <fonts count="31">
    <font>
      <sz val="9"/>
      <name val="宋体"/>
      <family val="0"/>
    </font>
    <font>
      <sz val="11"/>
      <color indexed="8"/>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b/>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3"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4" fillId="13" borderId="0" applyNumberFormat="0" applyBorder="0" applyAlignment="0" applyProtection="0"/>
    <xf numFmtId="0" fontId="16" fillId="0" borderId="0" applyNumberFormat="0" applyFill="0" applyBorder="0" applyAlignment="0" applyProtection="0"/>
    <xf numFmtId="0" fontId="29" fillId="7" borderId="0" applyNumberFormat="0" applyBorder="0" applyAlignment="0" applyProtection="0"/>
    <xf numFmtId="0" fontId="2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9" borderId="4" applyNumberFormat="0" applyAlignment="0" applyProtection="0"/>
    <xf numFmtId="0" fontId="26" fillId="14" borderId="5"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30" fillId="10" borderId="0" applyNumberFormat="0" applyBorder="0" applyAlignment="0" applyProtection="0"/>
    <xf numFmtId="0" fontId="24" fillId="9" borderId="7" applyNumberFormat="0" applyAlignment="0" applyProtection="0"/>
    <xf numFmtId="0" fontId="13" fillId="3" borderId="4" applyNumberFormat="0" applyAlignment="0" applyProtection="0"/>
    <xf numFmtId="0" fontId="17" fillId="0" borderId="0" applyNumberFormat="0" applyFill="0" applyBorder="0" applyAlignment="0" applyProtection="0"/>
    <xf numFmtId="0" fontId="1" fillId="5" borderId="8" applyNumberFormat="0" applyFont="0" applyAlignment="0" applyProtection="0"/>
  </cellStyleXfs>
  <cellXfs count="11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Continuous" vertical="center"/>
    </xf>
    <xf numFmtId="0" fontId="6" fillId="0" borderId="0" xfId="0" applyFont="1" applyAlignment="1">
      <alignment horizontal="centerContinuous"/>
    </xf>
    <xf numFmtId="0" fontId="0" fillId="0" borderId="0" xfId="0" applyAlignment="1">
      <alignment horizontal="centerContinuous"/>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4" fontId="8" fillId="0" borderId="9" xfId="0" applyNumberFormat="1" applyFont="1" applyFill="1" applyBorder="1" applyAlignment="1" applyProtection="1">
      <alignment horizontal="right" vertical="center"/>
      <protection/>
    </xf>
    <xf numFmtId="4" fontId="8" fillId="0" borderId="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right" vertical="center"/>
      <protection/>
    </xf>
    <xf numFmtId="0" fontId="0" fillId="0" borderId="9" xfId="0" applyBorder="1" applyAlignment="1">
      <alignment/>
    </xf>
    <xf numFmtId="49" fontId="9" fillId="0" borderId="9" xfId="0" applyNumberFormat="1" applyFont="1" applyFill="1" applyBorder="1" applyAlignment="1" applyProtection="1">
      <alignment horizontal="left" vertical="center"/>
      <protection/>
    </xf>
    <xf numFmtId="3" fontId="9" fillId="0" borderId="9" xfId="0" applyNumberFormat="1" applyFont="1" applyFill="1" applyBorder="1" applyAlignment="1" applyProtection="1">
      <alignment horizontal="right" vertical="center"/>
      <protection/>
    </xf>
    <xf numFmtId="0" fontId="7" fillId="0" borderId="9" xfId="0" applyFont="1" applyBorder="1" applyAlignment="1">
      <alignment horizontal="center" vertical="center"/>
    </xf>
    <xf numFmtId="4"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right" vertical="center"/>
    </xf>
    <xf numFmtId="0" fontId="8" fillId="0" borderId="9" xfId="0" applyFont="1" applyFill="1" applyBorder="1" applyAlignment="1">
      <alignment horizontal="center" vertical="center"/>
    </xf>
    <xf numFmtId="4" fontId="9" fillId="0" borderId="9" xfId="0" applyNumberFormat="1" applyFont="1" applyFill="1" applyBorder="1" applyAlignment="1" applyProtection="1">
      <alignment horizontal="right" vertical="center" wrapText="1"/>
      <protection/>
    </xf>
    <xf numFmtId="0" fontId="9" fillId="0" borderId="9" xfId="0" applyFont="1" applyBorder="1" applyAlignment="1">
      <alignment horizontal="center" vertical="center" wrapText="1"/>
    </xf>
    <xf numFmtId="49" fontId="8" fillId="0" borderId="9" xfId="0" applyNumberFormat="1" applyFont="1" applyFill="1" applyBorder="1" applyAlignment="1" applyProtection="1">
      <alignment horizontal="left" vertical="center" wrapText="1"/>
      <protection/>
    </xf>
    <xf numFmtId="4" fontId="8" fillId="0"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right" vertical="center"/>
      <protection/>
    </xf>
    <xf numFmtId="0" fontId="6" fillId="0" borderId="0" xfId="0" applyFont="1" applyFill="1" applyAlignment="1">
      <alignment horizontal="centerContinuous" vertical="center"/>
    </xf>
    <xf numFmtId="0" fontId="0" fillId="0" borderId="0" xfId="0" applyAlignment="1">
      <alignment horizontal="centerContinuous" vertical="center"/>
    </xf>
    <xf numFmtId="0" fontId="9" fillId="0" borderId="9" xfId="0" applyNumberFormat="1" applyFont="1" applyFill="1" applyBorder="1" applyAlignment="1" applyProtection="1">
      <alignment horizontal="center" vertical="center" wrapText="1"/>
      <protection/>
    </xf>
    <xf numFmtId="0" fontId="9" fillId="0" borderId="9" xfId="0" applyFont="1" applyBorder="1" applyAlignment="1">
      <alignment horizontal="right"/>
    </xf>
    <xf numFmtId="4" fontId="9" fillId="0" borderId="9" xfId="0" applyNumberFormat="1" applyFont="1" applyFill="1" applyBorder="1" applyAlignment="1" applyProtection="1">
      <alignment horizontal="right"/>
      <protection/>
    </xf>
    <xf numFmtId="0" fontId="10" fillId="0" borderId="0" xfId="0" applyNumberFormat="1" applyFont="1" applyFill="1" applyBorder="1" applyAlignment="1">
      <alignment/>
    </xf>
    <xf numFmtId="0" fontId="10" fillId="4" borderId="0" xfId="0" applyFont="1" applyFill="1" applyBorder="1" applyAlignment="1">
      <alignment horizontal="left" vertical="center" wrapText="1" shrinkToFit="1"/>
    </xf>
    <xf numFmtId="0" fontId="10" fillId="4" borderId="0" xfId="0" applyFont="1" applyFill="1" applyBorder="1" applyAlignment="1">
      <alignment horizontal="center" vertical="center" wrapText="1" shrinkToFit="1"/>
    </xf>
    <xf numFmtId="0" fontId="10" fillId="4" borderId="0" xfId="0" applyFont="1" applyFill="1" applyBorder="1" applyAlignment="1">
      <alignment horizontal="right" vertical="center" wrapText="1" shrinkToFit="1"/>
    </xf>
    <xf numFmtId="0" fontId="10" fillId="4" borderId="9" xfId="0" applyFont="1" applyFill="1" applyBorder="1" applyAlignment="1">
      <alignment horizontal="center" vertical="center" wrapText="1" shrinkToFit="1"/>
    </xf>
    <xf numFmtId="0" fontId="10" fillId="4" borderId="9" xfId="0" applyFont="1" applyFill="1" applyBorder="1" applyAlignment="1">
      <alignment horizontal="left" vertical="center" wrapText="1" shrinkToFit="1"/>
    </xf>
    <xf numFmtId="180" fontId="4" fillId="0" borderId="9" xfId="0" applyNumberFormat="1" applyFont="1" applyBorder="1" applyAlignment="1">
      <alignment shrinkToFit="1"/>
    </xf>
    <xf numFmtId="181" fontId="4" fillId="0" borderId="9" xfId="0" applyNumberFormat="1" applyFont="1" applyBorder="1" applyAlignment="1">
      <alignment/>
    </xf>
    <xf numFmtId="0" fontId="10" fillId="4" borderId="11" xfId="0" applyFont="1" applyFill="1" applyBorder="1" applyAlignment="1">
      <alignment horizontal="left" vertical="center" wrapText="1" shrinkToFit="1"/>
    </xf>
    <xf numFmtId="181" fontId="4" fillId="0" borderId="11" xfId="0" applyNumberFormat="1" applyFont="1" applyBorder="1" applyAlignment="1">
      <alignment/>
    </xf>
    <xf numFmtId="0" fontId="10" fillId="4" borderId="11" xfId="0" applyFont="1" applyFill="1" applyBorder="1" applyAlignment="1">
      <alignment horizontal="right" vertical="center" wrapText="1" shrinkToFit="1"/>
    </xf>
    <xf numFmtId="0" fontId="10" fillId="4" borderId="12" xfId="0" applyFont="1" applyFill="1" applyBorder="1" applyAlignment="1">
      <alignment horizontal="left" vertical="center" wrapText="1" shrinkToFit="1"/>
    </xf>
    <xf numFmtId="181" fontId="4" fillId="0" borderId="12" xfId="0" applyNumberFormat="1" applyFont="1" applyBorder="1" applyAlignment="1">
      <alignment/>
    </xf>
    <xf numFmtId="0" fontId="10" fillId="4" borderId="12" xfId="0" applyFont="1" applyFill="1" applyBorder="1" applyAlignment="1">
      <alignment horizontal="right" vertical="center" wrapText="1" shrinkToFit="1"/>
    </xf>
    <xf numFmtId="0" fontId="10" fillId="4" borderId="12" xfId="0" applyFont="1" applyFill="1" applyBorder="1" applyAlignment="1">
      <alignment horizontal="center" vertical="center" wrapText="1" shrinkToFit="1"/>
    </xf>
    <xf numFmtId="180" fontId="4" fillId="0" borderId="12" xfId="0" applyNumberFormat="1" applyFont="1" applyBorder="1" applyAlignment="1">
      <alignment shrinkToFit="1"/>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49" fontId="0"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11" fillId="4" borderId="0" xfId="0" applyFont="1" applyFill="1" applyBorder="1" applyAlignment="1">
      <alignment horizontal="center" vertical="center" wrapText="1" shrinkToFit="1"/>
    </xf>
    <xf numFmtId="0" fontId="4" fillId="4" borderId="0" xfId="0" applyFont="1" applyFill="1" applyBorder="1" applyAlignment="1">
      <alignment horizontal="left" vertical="center" wrapText="1" shrinkToFit="1"/>
    </xf>
    <xf numFmtId="0" fontId="10" fillId="4" borderId="0" xfId="0" applyFont="1" applyFill="1" applyBorder="1" applyAlignment="1">
      <alignment horizontal="left" vertical="center" wrapText="1" shrinkToFit="1"/>
    </xf>
    <xf numFmtId="0" fontId="10" fillId="4" borderId="9" xfId="0" applyFont="1" applyFill="1" applyBorder="1" applyAlignment="1">
      <alignment horizontal="center" vertical="center" wrapText="1" shrinkToFit="1"/>
    </xf>
    <xf numFmtId="0" fontId="9"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5" fillId="0" borderId="14"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15"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13"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9" xfId="0" applyNumberFormat="1" applyFont="1" applyFill="1" applyBorder="1" applyAlignment="1" applyProtection="1">
      <alignment horizontal="center" vertical="center" wrapText="1"/>
      <protection/>
    </xf>
    <xf numFmtId="4" fontId="5" fillId="0" borderId="18" xfId="0" applyNumberFormat="1" applyFont="1" applyFill="1" applyBorder="1" applyAlignment="1" applyProtection="1">
      <alignment horizontal="left" vertical="top" wrapText="1"/>
      <protection/>
    </xf>
    <xf numFmtId="4" fontId="5" fillId="0" borderId="19" xfId="0" applyNumberFormat="1" applyFont="1" applyFill="1" applyBorder="1" applyAlignment="1" applyProtection="1">
      <alignment horizontal="left" vertical="top" wrapText="1"/>
      <protection/>
    </xf>
    <xf numFmtId="4" fontId="5" fillId="0" borderId="20" xfId="0" applyNumberFormat="1" applyFont="1" applyFill="1" applyBorder="1" applyAlignment="1" applyProtection="1">
      <alignment horizontal="left" vertical="top" wrapText="1"/>
      <protection/>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19" xfId="0" applyFont="1" applyBorder="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F5" sqref="F5:F7"/>
    </sheetView>
  </sheetViews>
  <sheetFormatPr defaultColWidth="10.66015625" defaultRowHeight="11.25"/>
  <cols>
    <col min="1" max="1" width="43.16015625" style="66" customWidth="1"/>
    <col min="2" max="2" width="18.83203125" style="66" customWidth="1"/>
    <col min="3" max="3" width="35" style="66" bestFit="1" customWidth="1"/>
    <col min="4" max="4" width="18.83203125" style="66" customWidth="1"/>
    <col min="5" max="5" width="30.33203125" style="66" bestFit="1" customWidth="1"/>
    <col min="6" max="6" width="18.83203125" style="66" customWidth="1"/>
    <col min="7" max="16384" width="10.66015625" style="66" customWidth="1"/>
  </cols>
  <sheetData>
    <row r="1" spans="1:6" ht="39" customHeight="1">
      <c r="A1" s="89" t="s">
        <v>0</v>
      </c>
      <c r="B1" s="89"/>
      <c r="C1" s="89"/>
      <c r="D1" s="89"/>
      <c r="E1" s="89"/>
      <c r="F1" s="89"/>
    </row>
    <row r="2" spans="1:6" ht="16.5" customHeight="1">
      <c r="A2" s="90" t="s">
        <v>207</v>
      </c>
      <c r="B2" s="91"/>
      <c r="C2" s="67" t="s">
        <v>1</v>
      </c>
      <c r="D2" s="67" t="s">
        <v>1</v>
      </c>
      <c r="E2" s="68" t="s">
        <v>1</v>
      </c>
      <c r="F2" s="69" t="s">
        <v>2</v>
      </c>
    </row>
    <row r="3" spans="1:6" ht="16.5" customHeight="1">
      <c r="A3" s="92" t="s">
        <v>3</v>
      </c>
      <c r="B3" s="92"/>
      <c r="C3" s="92" t="s">
        <v>4</v>
      </c>
      <c r="D3" s="92"/>
      <c r="E3" s="92"/>
      <c r="F3" s="92"/>
    </row>
    <row r="4" spans="1:6" ht="16.5" customHeight="1">
      <c r="A4" s="70" t="s">
        <v>5</v>
      </c>
      <c r="B4" s="70" t="s">
        <v>6</v>
      </c>
      <c r="C4" s="70" t="s">
        <v>7</v>
      </c>
      <c r="D4" s="70" t="s">
        <v>6</v>
      </c>
      <c r="E4" s="70" t="s">
        <v>8</v>
      </c>
      <c r="F4" s="70" t="s">
        <v>6</v>
      </c>
    </row>
    <row r="5" spans="1:6" ht="16.5" customHeight="1">
      <c r="A5" s="71" t="s">
        <v>9</v>
      </c>
      <c r="B5" s="72">
        <v>2496.89</v>
      </c>
      <c r="C5" s="71" t="s">
        <v>10</v>
      </c>
      <c r="D5" s="72">
        <v>2496.89</v>
      </c>
      <c r="E5" s="71" t="s">
        <v>11</v>
      </c>
      <c r="F5" s="72">
        <v>241.26</v>
      </c>
    </row>
    <row r="6" spans="1:6" ht="16.5" customHeight="1">
      <c r="A6" s="71" t="s">
        <v>12</v>
      </c>
      <c r="B6" s="72">
        <v>295.4</v>
      </c>
      <c r="C6" s="71" t="s">
        <v>13</v>
      </c>
      <c r="D6" s="73"/>
      <c r="E6" s="71" t="s">
        <v>14</v>
      </c>
      <c r="F6" s="72">
        <v>27.19</v>
      </c>
    </row>
    <row r="7" spans="1:6" ht="16.5" customHeight="1">
      <c r="A7" s="71" t="s">
        <v>15</v>
      </c>
      <c r="B7" s="72">
        <v>27.19</v>
      </c>
      <c r="C7" s="71" t="s">
        <v>16</v>
      </c>
      <c r="D7" s="73"/>
      <c r="E7" s="71" t="s">
        <v>17</v>
      </c>
      <c r="F7" s="72">
        <v>26.95</v>
      </c>
    </row>
    <row r="8" spans="1:6" ht="16.5" customHeight="1">
      <c r="A8" s="71" t="s">
        <v>18</v>
      </c>
      <c r="B8" s="72">
        <v>268.21</v>
      </c>
      <c r="C8" s="71" t="s">
        <v>19</v>
      </c>
      <c r="D8" s="73"/>
      <c r="E8" s="71" t="s">
        <v>20</v>
      </c>
      <c r="F8" s="73"/>
    </row>
    <row r="9" spans="1:6" ht="16.5" customHeight="1">
      <c r="A9" s="71" t="s">
        <v>21</v>
      </c>
      <c r="B9" s="72">
        <v>2201.49</v>
      </c>
      <c r="C9" s="71" t="s">
        <v>22</v>
      </c>
      <c r="D9" s="73"/>
      <c r="E9" s="71" t="s">
        <v>23</v>
      </c>
      <c r="F9" s="73"/>
    </row>
    <row r="10" spans="1:6" ht="16.5" customHeight="1">
      <c r="A10" s="71" t="s">
        <v>24</v>
      </c>
      <c r="B10" s="73"/>
      <c r="C10" s="71" t="s">
        <v>25</v>
      </c>
      <c r="D10" s="73"/>
      <c r="E10" s="71" t="s">
        <v>26</v>
      </c>
      <c r="F10" s="73"/>
    </row>
    <row r="11" spans="1:6" ht="16.5" customHeight="1">
      <c r="A11" s="71" t="s">
        <v>27</v>
      </c>
      <c r="B11" s="73"/>
      <c r="C11" s="71" t="s">
        <v>28</v>
      </c>
      <c r="D11" s="73"/>
      <c r="E11" s="71" t="s">
        <v>29</v>
      </c>
      <c r="F11" s="73"/>
    </row>
    <row r="12" spans="1:6" ht="16.5" customHeight="1">
      <c r="A12" s="71" t="s">
        <v>30</v>
      </c>
      <c r="B12" s="73"/>
      <c r="C12" s="71" t="s">
        <v>31</v>
      </c>
      <c r="D12" s="73"/>
      <c r="E12" s="71" t="s">
        <v>32</v>
      </c>
      <c r="F12" s="73"/>
    </row>
    <row r="13" spans="1:6" ht="16.5" customHeight="1">
      <c r="A13" s="71" t="s">
        <v>33</v>
      </c>
      <c r="B13" s="73"/>
      <c r="C13" s="71" t="s">
        <v>34</v>
      </c>
      <c r="D13" s="73"/>
      <c r="E13" s="71" t="s">
        <v>35</v>
      </c>
      <c r="F13" s="73"/>
    </row>
    <row r="14" spans="1:6" ht="16.5" customHeight="1">
      <c r="A14" s="71" t="s">
        <v>36</v>
      </c>
      <c r="B14" s="73"/>
      <c r="C14" s="71" t="s">
        <v>37</v>
      </c>
      <c r="D14" s="73"/>
      <c r="E14" s="71" t="s">
        <v>38</v>
      </c>
      <c r="F14" s="72">
        <v>2201.49</v>
      </c>
    </row>
    <row r="15" spans="1:6" ht="16.5" customHeight="1">
      <c r="A15" s="74" t="s">
        <v>39</v>
      </c>
      <c r="B15" s="75"/>
      <c r="C15" s="74" t="s">
        <v>40</v>
      </c>
      <c r="D15" s="75"/>
      <c r="E15" s="74" t="s">
        <v>1</v>
      </c>
      <c r="F15" s="76" t="s">
        <v>1</v>
      </c>
    </row>
    <row r="16" spans="1:6" ht="16.5" customHeight="1">
      <c r="A16" s="77" t="s">
        <v>41</v>
      </c>
      <c r="B16" s="78"/>
      <c r="C16" s="77" t="s">
        <v>42</v>
      </c>
      <c r="D16" s="78"/>
      <c r="E16" s="77" t="s">
        <v>1</v>
      </c>
      <c r="F16" s="79" t="s">
        <v>1</v>
      </c>
    </row>
    <row r="17" spans="1:6" ht="16.5" customHeight="1">
      <c r="A17" s="77" t="s">
        <v>43</v>
      </c>
      <c r="B17" s="78"/>
      <c r="C17" s="77" t="s">
        <v>44</v>
      </c>
      <c r="D17" s="78"/>
      <c r="E17" s="77" t="s">
        <v>1</v>
      </c>
      <c r="F17" s="79" t="s">
        <v>1</v>
      </c>
    </row>
    <row r="18" spans="1:6" ht="16.5" customHeight="1">
      <c r="A18" s="77" t="s">
        <v>45</v>
      </c>
      <c r="B18" s="78"/>
      <c r="C18" s="77" t="s">
        <v>46</v>
      </c>
      <c r="D18" s="78"/>
      <c r="E18" s="77" t="s">
        <v>1</v>
      </c>
      <c r="F18" s="79" t="s">
        <v>1</v>
      </c>
    </row>
    <row r="19" spans="1:6" ht="16.5" customHeight="1">
      <c r="A19" s="77" t="s">
        <v>47</v>
      </c>
      <c r="B19" s="78"/>
      <c r="C19" s="77" t="s">
        <v>48</v>
      </c>
      <c r="D19" s="78"/>
      <c r="E19" s="77" t="s">
        <v>1</v>
      </c>
      <c r="F19" s="79" t="s">
        <v>1</v>
      </c>
    </row>
    <row r="20" spans="1:6" ht="16.5" customHeight="1">
      <c r="A20" s="77" t="s">
        <v>49</v>
      </c>
      <c r="B20" s="78"/>
      <c r="C20" s="77" t="s">
        <v>50</v>
      </c>
      <c r="D20" s="78"/>
      <c r="E20" s="77" t="s">
        <v>1</v>
      </c>
      <c r="F20" s="79" t="s">
        <v>1</v>
      </c>
    </row>
    <row r="21" spans="1:6" ht="16.5" customHeight="1">
      <c r="A21" s="77" t="s">
        <v>51</v>
      </c>
      <c r="B21" s="78"/>
      <c r="C21" s="77" t="s">
        <v>52</v>
      </c>
      <c r="D21" s="78"/>
      <c r="E21" s="77" t="s">
        <v>1</v>
      </c>
      <c r="F21" s="79" t="s">
        <v>1</v>
      </c>
    </row>
    <row r="22" spans="1:6" ht="16.5" customHeight="1">
      <c r="A22" s="80" t="s">
        <v>53</v>
      </c>
      <c r="B22" s="81">
        <f>SUM(B5,B11)</f>
        <v>2496.89</v>
      </c>
      <c r="C22" s="77" t="s">
        <v>54</v>
      </c>
      <c r="D22" s="78"/>
      <c r="E22" s="77" t="s">
        <v>1</v>
      </c>
      <c r="F22" s="79" t="s">
        <v>1</v>
      </c>
    </row>
    <row r="23" spans="1:6" ht="16.5" customHeight="1">
      <c r="A23" s="77" t="s">
        <v>1</v>
      </c>
      <c r="B23" s="79" t="s">
        <v>1</v>
      </c>
      <c r="C23" s="77" t="s">
        <v>55</v>
      </c>
      <c r="D23" s="78"/>
      <c r="E23" s="77" t="s">
        <v>1</v>
      </c>
      <c r="F23" s="79" t="s">
        <v>1</v>
      </c>
    </row>
    <row r="24" spans="1:6" ht="16.5" customHeight="1">
      <c r="A24" s="77" t="s">
        <v>1</v>
      </c>
      <c r="B24" s="79" t="s">
        <v>1</v>
      </c>
      <c r="C24" s="77" t="s">
        <v>56</v>
      </c>
      <c r="D24" s="78"/>
      <c r="E24" s="77" t="s">
        <v>1</v>
      </c>
      <c r="F24" s="79" t="s">
        <v>1</v>
      </c>
    </row>
    <row r="25" spans="1:6" ht="16.5" customHeight="1">
      <c r="A25" s="77" t="s">
        <v>57</v>
      </c>
      <c r="B25" s="78"/>
      <c r="C25" s="77" t="s">
        <v>58</v>
      </c>
      <c r="D25" s="78"/>
      <c r="E25" s="77" t="s">
        <v>1</v>
      </c>
      <c r="F25" s="79" t="s">
        <v>1</v>
      </c>
    </row>
    <row r="26" spans="1:6" ht="16.5" customHeight="1">
      <c r="A26" s="77" t="s">
        <v>59</v>
      </c>
      <c r="B26" s="78"/>
      <c r="C26" s="77" t="s">
        <v>60</v>
      </c>
      <c r="D26" s="78"/>
      <c r="E26" s="77" t="s">
        <v>1</v>
      </c>
      <c r="F26" s="79" t="s">
        <v>1</v>
      </c>
    </row>
    <row r="27" spans="1:6" ht="16.5" customHeight="1">
      <c r="A27" s="77" t="s">
        <v>61</v>
      </c>
      <c r="B27" s="78"/>
      <c r="C27" s="77" t="s">
        <v>62</v>
      </c>
      <c r="D27" s="78"/>
      <c r="E27" s="77" t="s">
        <v>1</v>
      </c>
      <c r="F27" s="79" t="s">
        <v>1</v>
      </c>
    </row>
    <row r="28" spans="1:6" ht="16.5" customHeight="1">
      <c r="A28" s="77" t="s">
        <v>63</v>
      </c>
      <c r="B28" s="78"/>
      <c r="C28" s="77" t="s">
        <v>64</v>
      </c>
      <c r="D28" s="78"/>
      <c r="E28" s="77" t="s">
        <v>1</v>
      </c>
      <c r="F28" s="79" t="s">
        <v>1</v>
      </c>
    </row>
    <row r="29" spans="1:6" ht="16.5" customHeight="1">
      <c r="A29" s="77" t="s">
        <v>1</v>
      </c>
      <c r="B29" s="79" t="s">
        <v>1</v>
      </c>
      <c r="C29" s="77" t="s">
        <v>65</v>
      </c>
      <c r="D29" s="78"/>
      <c r="E29" s="77" t="s">
        <v>1</v>
      </c>
      <c r="F29" s="79" t="s">
        <v>1</v>
      </c>
    </row>
    <row r="30" spans="1:6" ht="16.5" customHeight="1">
      <c r="A30" s="77" t="s">
        <v>1</v>
      </c>
      <c r="B30" s="79" t="s">
        <v>1</v>
      </c>
      <c r="C30" s="77" t="s">
        <v>1</v>
      </c>
      <c r="D30" s="79" t="s">
        <v>1</v>
      </c>
      <c r="E30" s="77" t="s">
        <v>1</v>
      </c>
      <c r="F30" s="79" t="s">
        <v>1</v>
      </c>
    </row>
    <row r="31" spans="1:6" ht="16.5" customHeight="1">
      <c r="A31" s="80" t="s">
        <v>66</v>
      </c>
      <c r="B31" s="81">
        <f>SUM(B22)</f>
        <v>2496.89</v>
      </c>
      <c r="C31" s="80" t="s">
        <v>67</v>
      </c>
      <c r="D31" s="81">
        <f>SUM(D5:D30)</f>
        <v>2496.89</v>
      </c>
      <c r="E31" s="80" t="s">
        <v>68</v>
      </c>
      <c r="F31" s="81">
        <f>SUM(F5:F30)</f>
        <v>2496.89</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N9"/>
  <sheetViews>
    <sheetView showGridLines="0" showZeros="0" zoomScalePageLayoutView="0" workbookViewId="0" topLeftCell="A1">
      <selection activeCell="B13" sqref="B13"/>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0"/>
      <c r="B1" s="20"/>
    </row>
    <row r="2" spans="1:14" ht="35.25" customHeight="1">
      <c r="A2" s="61" t="s">
        <v>69</v>
      </c>
      <c r="B2" s="23"/>
      <c r="C2" s="23"/>
      <c r="D2" s="23"/>
      <c r="E2" s="23"/>
      <c r="F2" s="23"/>
      <c r="G2" s="23"/>
      <c r="H2" s="62"/>
      <c r="I2" s="62"/>
      <c r="J2" s="62"/>
      <c r="K2" s="62"/>
      <c r="L2" s="62"/>
      <c r="M2" s="62"/>
      <c r="N2" s="62"/>
    </row>
    <row r="3" ht="21.75" customHeight="1">
      <c r="N3" s="31" t="s">
        <v>2</v>
      </c>
    </row>
    <row r="4" spans="1:14" ht="28.5" customHeight="1">
      <c r="A4" s="93" t="s">
        <v>70</v>
      </c>
      <c r="B4" s="93" t="s">
        <v>71</v>
      </c>
      <c r="C4" s="93" t="s">
        <v>72</v>
      </c>
      <c r="D4" s="93" t="s">
        <v>73</v>
      </c>
      <c r="E4" s="93"/>
      <c r="F4" s="93" t="s">
        <v>74</v>
      </c>
      <c r="G4" s="93" t="s">
        <v>75</v>
      </c>
      <c r="H4" s="93" t="s">
        <v>76</v>
      </c>
      <c r="I4" s="93" t="s">
        <v>77</v>
      </c>
      <c r="J4" s="93" t="s">
        <v>78</v>
      </c>
      <c r="K4" s="93" t="s">
        <v>79</v>
      </c>
      <c r="L4" s="93" t="s">
        <v>80</v>
      </c>
      <c r="M4" s="93" t="s">
        <v>81</v>
      </c>
      <c r="N4" s="93" t="s">
        <v>82</v>
      </c>
    </row>
    <row r="5" spans="1:14" ht="53.25" customHeight="1">
      <c r="A5" s="93"/>
      <c r="B5" s="93"/>
      <c r="C5" s="93"/>
      <c r="D5" s="63" t="s">
        <v>83</v>
      </c>
      <c r="E5" s="63" t="s">
        <v>84</v>
      </c>
      <c r="F5" s="93"/>
      <c r="G5" s="93"/>
      <c r="H5" s="93"/>
      <c r="I5" s="93"/>
      <c r="J5" s="93"/>
      <c r="K5" s="93"/>
      <c r="L5" s="93"/>
      <c r="M5" s="93"/>
      <c r="N5" s="93"/>
    </row>
    <row r="6" spans="1:14" ht="28.5" customHeight="1">
      <c r="A6" s="45" t="s">
        <v>85</v>
      </c>
      <c r="B6" s="45" t="s">
        <v>85</v>
      </c>
      <c r="C6" s="45">
        <v>1</v>
      </c>
      <c r="D6" s="45">
        <v>2</v>
      </c>
      <c r="E6" s="45">
        <v>3</v>
      </c>
      <c r="F6" s="45">
        <v>4</v>
      </c>
      <c r="G6" s="45">
        <v>5</v>
      </c>
      <c r="H6" s="45">
        <v>6</v>
      </c>
      <c r="I6" s="45">
        <v>7</v>
      </c>
      <c r="J6" s="45">
        <v>8</v>
      </c>
      <c r="K6" s="45">
        <v>9</v>
      </c>
      <c r="L6" s="45">
        <v>10</v>
      </c>
      <c r="M6" s="45">
        <v>11</v>
      </c>
      <c r="N6" s="45">
        <v>12</v>
      </c>
    </row>
    <row r="7" spans="1:14" ht="28.5" customHeight="1">
      <c r="A7" s="45" t="s">
        <v>72</v>
      </c>
      <c r="B7" s="45"/>
      <c r="C7" s="64">
        <v>2496.89</v>
      </c>
      <c r="D7" s="64">
        <v>2496.89</v>
      </c>
      <c r="E7" s="45"/>
      <c r="F7" s="45"/>
      <c r="G7" s="45"/>
      <c r="H7" s="45"/>
      <c r="I7" s="45"/>
      <c r="J7" s="45"/>
      <c r="K7" s="45"/>
      <c r="L7" s="45"/>
      <c r="M7" s="45"/>
      <c r="N7" s="45"/>
    </row>
    <row r="8" spans="1:14" ht="28.5" customHeight="1">
      <c r="A8" s="39" t="s">
        <v>216</v>
      </c>
      <c r="B8" s="39" t="s">
        <v>207</v>
      </c>
      <c r="C8" s="65">
        <v>2496.89</v>
      </c>
      <c r="D8" s="65">
        <v>2496.89</v>
      </c>
      <c r="E8" s="42"/>
      <c r="F8" s="42"/>
      <c r="G8" s="42">
        <v>0</v>
      </c>
      <c r="H8" s="42">
        <v>0</v>
      </c>
      <c r="I8" s="42">
        <v>0</v>
      </c>
      <c r="J8" s="42">
        <v>0</v>
      </c>
      <c r="K8" s="42">
        <v>0</v>
      </c>
      <c r="L8" s="42">
        <v>0</v>
      </c>
      <c r="M8" s="42"/>
      <c r="N8" s="42"/>
    </row>
    <row r="9" spans="1:14" ht="28.5" customHeight="1">
      <c r="A9" s="39"/>
      <c r="B9" s="39"/>
      <c r="C9" s="42"/>
      <c r="D9" s="42"/>
      <c r="E9" s="42"/>
      <c r="F9" s="42"/>
      <c r="G9" s="42">
        <v>0</v>
      </c>
      <c r="H9" s="42">
        <v>0</v>
      </c>
      <c r="I9" s="42">
        <v>0</v>
      </c>
      <c r="J9" s="42">
        <v>0</v>
      </c>
      <c r="K9" s="42">
        <v>0</v>
      </c>
      <c r="L9" s="42">
        <v>0</v>
      </c>
      <c r="M9" s="42"/>
      <c r="N9" s="42"/>
    </row>
    <row r="10" ht="28.5" customHeight="1"/>
  </sheetData>
  <sheetProtection/>
  <mergeCells count="13">
    <mergeCell ref="F4:F5"/>
    <mergeCell ref="G4:G5"/>
    <mergeCell ref="D4:E4"/>
    <mergeCell ref="A4:A5"/>
    <mergeCell ref="B4:B5"/>
    <mergeCell ref="C4:C5"/>
    <mergeCell ref="N4:N5"/>
    <mergeCell ref="H4:H5"/>
    <mergeCell ref="I4:I5"/>
    <mergeCell ref="J4:J5"/>
    <mergeCell ref="K4:K5"/>
    <mergeCell ref="L4:L5"/>
    <mergeCell ref="M4:M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9"/>
  <sheetViews>
    <sheetView showGridLines="0" showZeros="0" zoomScalePageLayoutView="0" workbookViewId="0" topLeftCell="A1">
      <selection activeCell="B12" sqref="B12"/>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0"/>
      <c r="B1" s="20"/>
    </row>
    <row r="2" spans="1:12" ht="35.25" customHeight="1">
      <c r="A2" s="61" t="s">
        <v>86</v>
      </c>
      <c r="B2" s="23"/>
      <c r="C2" s="23"/>
      <c r="D2" s="23"/>
      <c r="E2" s="23"/>
      <c r="F2" s="23"/>
      <c r="G2" s="23"/>
      <c r="H2" s="62"/>
      <c r="I2" s="62"/>
      <c r="J2" s="62"/>
      <c r="K2" s="62"/>
      <c r="L2" s="62"/>
    </row>
    <row r="3" ht="21.75" customHeight="1">
      <c r="L3" s="31" t="s">
        <v>2</v>
      </c>
    </row>
    <row r="4" spans="1:12" ht="36.75" customHeight="1">
      <c r="A4" s="93" t="s">
        <v>70</v>
      </c>
      <c r="B4" s="93" t="s">
        <v>71</v>
      </c>
      <c r="C4" s="93" t="s">
        <v>72</v>
      </c>
      <c r="D4" s="93" t="s">
        <v>73</v>
      </c>
      <c r="E4" s="93"/>
      <c r="F4" s="93" t="s">
        <v>74</v>
      </c>
      <c r="G4" s="93" t="s">
        <v>76</v>
      </c>
      <c r="H4" s="93" t="s">
        <v>77</v>
      </c>
      <c r="I4" s="93" t="s">
        <v>78</v>
      </c>
      <c r="J4" s="93" t="s">
        <v>81</v>
      </c>
      <c r="K4" s="93" t="s">
        <v>82</v>
      </c>
      <c r="L4" s="93" t="s">
        <v>80</v>
      </c>
    </row>
    <row r="5" spans="1:12" ht="57" customHeight="1">
      <c r="A5" s="93"/>
      <c r="B5" s="93"/>
      <c r="C5" s="93"/>
      <c r="D5" s="63" t="s">
        <v>83</v>
      </c>
      <c r="E5" s="63" t="s">
        <v>87</v>
      </c>
      <c r="F5" s="93"/>
      <c r="G5" s="93"/>
      <c r="H5" s="93"/>
      <c r="I5" s="93"/>
      <c r="J5" s="93"/>
      <c r="K5" s="93"/>
      <c r="L5" s="93"/>
    </row>
    <row r="6" spans="1:12" ht="33" customHeight="1">
      <c r="A6" s="45" t="s">
        <v>85</v>
      </c>
      <c r="B6" s="45" t="s">
        <v>85</v>
      </c>
      <c r="C6" s="45">
        <v>1</v>
      </c>
      <c r="D6" s="45">
        <v>2</v>
      </c>
      <c r="E6" s="45">
        <v>3</v>
      </c>
      <c r="F6" s="45">
        <v>4</v>
      </c>
      <c r="G6" s="45">
        <v>5</v>
      </c>
      <c r="H6" s="45">
        <v>6</v>
      </c>
      <c r="I6" s="45">
        <v>7</v>
      </c>
      <c r="J6" s="45">
        <v>8</v>
      </c>
      <c r="K6" s="45">
        <v>9</v>
      </c>
      <c r="L6" s="45">
        <v>10</v>
      </c>
    </row>
    <row r="7" spans="1:12" ht="33" customHeight="1">
      <c r="A7" s="45" t="s">
        <v>72</v>
      </c>
      <c r="B7" s="45"/>
      <c r="C7" s="65">
        <v>2496.89</v>
      </c>
      <c r="D7" s="65">
        <v>2496.89</v>
      </c>
      <c r="E7" s="50"/>
      <c r="F7" s="50"/>
      <c r="G7" s="50"/>
      <c r="H7" s="50"/>
      <c r="I7" s="50"/>
      <c r="J7" s="50"/>
      <c r="K7" s="50"/>
      <c r="L7" s="50"/>
    </row>
    <row r="8" spans="1:12" ht="33" customHeight="1">
      <c r="A8" s="39" t="s">
        <v>216</v>
      </c>
      <c r="B8" s="39" t="s">
        <v>207</v>
      </c>
      <c r="C8" s="65">
        <v>2496.89</v>
      </c>
      <c r="D8" s="65">
        <v>2496.89</v>
      </c>
      <c r="E8" s="50"/>
      <c r="F8" s="50"/>
      <c r="G8" s="50"/>
      <c r="H8" s="50"/>
      <c r="I8" s="50"/>
      <c r="J8" s="50"/>
      <c r="K8" s="50"/>
      <c r="L8" s="50"/>
    </row>
    <row r="9" spans="1:12" ht="33" customHeight="1">
      <c r="A9" s="39"/>
      <c r="B9" s="39"/>
      <c r="C9" s="50"/>
      <c r="D9" s="50"/>
      <c r="E9" s="50"/>
      <c r="F9" s="50"/>
      <c r="G9" s="50"/>
      <c r="H9" s="50"/>
      <c r="I9" s="50"/>
      <c r="J9" s="50"/>
      <c r="K9" s="50"/>
      <c r="L9" s="50"/>
    </row>
  </sheetData>
  <sheetProtection/>
  <mergeCells count="11">
    <mergeCell ref="J4:J5"/>
    <mergeCell ref="K4:K5"/>
    <mergeCell ref="L4:L5"/>
    <mergeCell ref="D4:E4"/>
    <mergeCell ref="G4:G5"/>
    <mergeCell ref="H4:H5"/>
    <mergeCell ref="I4:I5"/>
    <mergeCell ref="A4:A5"/>
    <mergeCell ref="B4:B5"/>
    <mergeCell ref="C4:C5"/>
    <mergeCell ref="F4:F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3"/>
  <sheetViews>
    <sheetView showGridLines="0" showZeros="0" zoomScalePageLayoutView="0" workbookViewId="0" topLeftCell="A1">
      <selection activeCell="C9" sqref="C9:C12"/>
    </sheetView>
  </sheetViews>
  <sheetFormatPr defaultColWidth="9.16015625" defaultRowHeight="12.75" customHeight="1"/>
  <cols>
    <col min="1" max="1" width="21.33203125" style="0" customWidth="1"/>
    <col min="2" max="2" width="53.16015625" style="0" customWidth="1"/>
    <col min="3" max="6" width="21.33203125" style="0" customWidth="1"/>
  </cols>
  <sheetData>
    <row r="1" ht="30" customHeight="1">
      <c r="A1" s="20"/>
    </row>
    <row r="2" spans="1:6" ht="28.5" customHeight="1">
      <c r="A2" s="23" t="s">
        <v>88</v>
      </c>
      <c r="B2" s="23"/>
      <c r="C2" s="23"/>
      <c r="D2" s="23"/>
      <c r="E2" s="23"/>
      <c r="F2" s="23"/>
    </row>
    <row r="3" ht="22.5" customHeight="1">
      <c r="F3" s="31" t="s">
        <v>2</v>
      </c>
    </row>
    <row r="4" spans="1:6" ht="22.5" customHeight="1">
      <c r="A4" s="51" t="s">
        <v>89</v>
      </c>
      <c r="B4" s="51" t="s">
        <v>90</v>
      </c>
      <c r="C4" s="51" t="s">
        <v>72</v>
      </c>
      <c r="D4" s="51" t="s">
        <v>91</v>
      </c>
      <c r="E4" s="51" t="s">
        <v>92</v>
      </c>
      <c r="F4" s="51" t="s">
        <v>93</v>
      </c>
    </row>
    <row r="5" spans="1:6" ht="28.5" customHeight="1">
      <c r="A5" s="45" t="s">
        <v>85</v>
      </c>
      <c r="B5" s="45" t="s">
        <v>85</v>
      </c>
      <c r="C5" s="45">
        <v>1</v>
      </c>
      <c r="D5" s="45">
        <v>2</v>
      </c>
      <c r="E5" s="45">
        <v>3</v>
      </c>
      <c r="F5" s="45" t="s">
        <v>85</v>
      </c>
    </row>
    <row r="6" spans="1:6" ht="28.5" customHeight="1">
      <c r="A6" s="39"/>
      <c r="B6" s="57" t="s">
        <v>72</v>
      </c>
      <c r="C6" s="50">
        <v>2496.89</v>
      </c>
      <c r="D6" s="50">
        <v>295.4</v>
      </c>
      <c r="E6" s="50">
        <v>2201.49</v>
      </c>
      <c r="F6" s="55"/>
    </row>
    <row r="7" spans="1:6" ht="28.5" customHeight="1">
      <c r="A7" s="39" t="s">
        <v>94</v>
      </c>
      <c r="B7" s="39" t="s">
        <v>95</v>
      </c>
      <c r="C7" s="50">
        <v>881.89</v>
      </c>
      <c r="D7" s="50">
        <v>295.4</v>
      </c>
      <c r="E7" s="50">
        <v>586.49</v>
      </c>
      <c r="F7" s="55"/>
    </row>
    <row r="8" spans="1:6" ht="28.5" customHeight="1">
      <c r="A8" s="39" t="s">
        <v>96</v>
      </c>
      <c r="B8" s="39" t="s">
        <v>213</v>
      </c>
      <c r="C8" s="50">
        <v>881.89</v>
      </c>
      <c r="D8" s="50">
        <v>295.4</v>
      </c>
      <c r="E8" s="50">
        <v>586.49</v>
      </c>
      <c r="F8" s="55"/>
    </row>
    <row r="9" spans="1:6" ht="28.5" customHeight="1">
      <c r="A9" s="39" t="s">
        <v>208</v>
      </c>
      <c r="B9" s="39" t="s">
        <v>214</v>
      </c>
      <c r="C9" s="50">
        <v>295.4</v>
      </c>
      <c r="D9" s="50">
        <v>295.4</v>
      </c>
      <c r="E9" s="50"/>
      <c r="F9" s="55"/>
    </row>
    <row r="10" spans="1:6" ht="28.5" customHeight="1">
      <c r="A10" s="39" t="s">
        <v>97</v>
      </c>
      <c r="B10" s="39" t="s">
        <v>215</v>
      </c>
      <c r="C10" s="50">
        <v>586.49</v>
      </c>
      <c r="D10" s="50"/>
      <c r="E10" s="50">
        <v>586.49</v>
      </c>
      <c r="F10" s="55"/>
    </row>
    <row r="11" spans="1:6" ht="28.5" customHeight="1">
      <c r="A11" s="39" t="s">
        <v>209</v>
      </c>
      <c r="B11" s="39" t="s">
        <v>211</v>
      </c>
      <c r="C11" s="50">
        <v>1040</v>
      </c>
      <c r="D11" s="50"/>
      <c r="E11" s="50">
        <v>1040</v>
      </c>
      <c r="F11" s="55"/>
    </row>
    <row r="12" spans="1:6" ht="28.5" customHeight="1">
      <c r="A12" s="39" t="s">
        <v>210</v>
      </c>
      <c r="B12" s="39" t="s">
        <v>212</v>
      </c>
      <c r="C12" s="50">
        <v>575</v>
      </c>
      <c r="D12" s="50"/>
      <c r="E12" s="50">
        <v>575</v>
      </c>
      <c r="F12" s="55"/>
    </row>
    <row r="13" spans="1:6" ht="28.5" customHeight="1">
      <c r="A13" s="58"/>
      <c r="B13" s="58"/>
      <c r="C13" s="59"/>
      <c r="D13" s="59"/>
      <c r="E13" s="59"/>
      <c r="F13" s="60"/>
    </row>
  </sheetData>
  <sheetProtection/>
  <printOptions horizontalCentered="1"/>
  <pageMargins left="0.59" right="0.59" top="0.79" bottom="0.79" header="0.5" footer="0.5"/>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zoomScalePageLayoutView="0" workbookViewId="0" topLeftCell="A19">
      <selection activeCell="F24" sqref="F24"/>
    </sheetView>
  </sheetViews>
  <sheetFormatPr defaultColWidth="9.16015625" defaultRowHeight="12.75" customHeight="1"/>
  <cols>
    <col min="1" max="1" width="21.5" style="82" customWidth="1"/>
    <col min="2" max="2" width="28.5" style="82" customWidth="1"/>
    <col min="3" max="5" width="21.33203125" style="82" customWidth="1"/>
    <col min="6" max="6" width="40.66015625" style="82" customWidth="1"/>
    <col min="7" max="16384" width="9.16015625" style="82" customWidth="1"/>
  </cols>
  <sheetData>
    <row r="1" ht="30" customHeight="1">
      <c r="A1" s="83"/>
    </row>
    <row r="2" spans="1:6" ht="28.5" customHeight="1">
      <c r="A2" s="23" t="s">
        <v>98</v>
      </c>
      <c r="B2" s="23"/>
      <c r="C2" s="23"/>
      <c r="D2" s="23"/>
      <c r="E2" s="23"/>
      <c r="F2" s="23"/>
    </row>
    <row r="3" ht="22.5" customHeight="1">
      <c r="F3" s="84" t="s">
        <v>2</v>
      </c>
    </row>
    <row r="4" spans="1:6" ht="22.5" customHeight="1">
      <c r="A4" s="51" t="s">
        <v>99</v>
      </c>
      <c r="B4" s="51" t="s">
        <v>100</v>
      </c>
      <c r="C4" s="51" t="s">
        <v>72</v>
      </c>
      <c r="D4" s="51" t="s">
        <v>91</v>
      </c>
      <c r="E4" s="51" t="s">
        <v>92</v>
      </c>
      <c r="F4" s="51" t="s">
        <v>93</v>
      </c>
    </row>
    <row r="5" spans="1:6" ht="15.75" customHeight="1">
      <c r="A5" s="45" t="s">
        <v>85</v>
      </c>
      <c r="B5" s="45" t="s">
        <v>85</v>
      </c>
      <c r="C5" s="45">
        <v>1</v>
      </c>
      <c r="D5" s="45">
        <v>2</v>
      </c>
      <c r="E5" s="45">
        <v>3</v>
      </c>
      <c r="F5" s="45" t="s">
        <v>85</v>
      </c>
    </row>
    <row r="6" spans="1:6" s="32" customFormat="1" ht="24" customHeight="1">
      <c r="A6" s="52"/>
      <c r="B6" s="52" t="s">
        <v>101</v>
      </c>
      <c r="C6" s="53">
        <v>2496.89</v>
      </c>
      <c r="D6" s="53">
        <v>295.4</v>
      </c>
      <c r="E6" s="53">
        <v>2201.49</v>
      </c>
      <c r="F6" s="54"/>
    </row>
    <row r="7" spans="1:6" s="32" customFormat="1" ht="24" customHeight="1">
      <c r="A7" s="52" t="s">
        <v>102</v>
      </c>
      <c r="B7" s="52" t="s">
        <v>103</v>
      </c>
      <c r="C7" s="53">
        <f aca="true" t="shared" si="0" ref="C7:C13">D7+E7</f>
        <v>464.5</v>
      </c>
      <c r="D7" s="53">
        <v>241.26</v>
      </c>
      <c r="E7" s="53">
        <v>223.24</v>
      </c>
      <c r="F7" s="39" t="s">
        <v>217</v>
      </c>
    </row>
    <row r="8" spans="1:6" ht="24" customHeight="1">
      <c r="A8" s="43" t="s">
        <v>104</v>
      </c>
      <c r="B8" s="43" t="s">
        <v>105</v>
      </c>
      <c r="C8" s="53">
        <f t="shared" si="0"/>
        <v>264.03</v>
      </c>
      <c r="D8" s="50">
        <v>136.45</v>
      </c>
      <c r="E8" s="50">
        <v>127.58</v>
      </c>
      <c r="F8" s="55"/>
    </row>
    <row r="9" spans="1:6" ht="24" customHeight="1">
      <c r="A9" s="43" t="s">
        <v>106</v>
      </c>
      <c r="B9" s="43" t="s">
        <v>107</v>
      </c>
      <c r="C9" s="53">
        <f t="shared" si="0"/>
        <v>113.16</v>
      </c>
      <c r="D9" s="50">
        <v>58.48</v>
      </c>
      <c r="E9" s="50">
        <v>54.68</v>
      </c>
      <c r="F9" s="55"/>
    </row>
    <row r="10" spans="1:6" ht="24" customHeight="1">
      <c r="A10" s="43" t="s">
        <v>108</v>
      </c>
      <c r="B10" s="43" t="s">
        <v>109</v>
      </c>
      <c r="C10" s="53">
        <f t="shared" si="0"/>
        <v>8.7</v>
      </c>
      <c r="D10" s="50">
        <v>8.7</v>
      </c>
      <c r="E10" s="50"/>
      <c r="F10" s="55"/>
    </row>
    <row r="11" spans="1:6" ht="24" customHeight="1">
      <c r="A11" s="43" t="s">
        <v>110</v>
      </c>
      <c r="B11" s="43" t="s">
        <v>111</v>
      </c>
      <c r="C11" s="53">
        <f t="shared" si="0"/>
        <v>69.26</v>
      </c>
      <c r="D11" s="50">
        <v>32.81</v>
      </c>
      <c r="E11" s="50">
        <v>36.45</v>
      </c>
      <c r="F11" s="55"/>
    </row>
    <row r="12" spans="1:6" ht="24" customHeight="1">
      <c r="A12" s="43" t="s">
        <v>112</v>
      </c>
      <c r="B12" s="43" t="s">
        <v>113</v>
      </c>
      <c r="C12" s="53">
        <f t="shared" si="0"/>
        <v>9.3513</v>
      </c>
      <c r="D12" s="50">
        <v>4.8213</v>
      </c>
      <c r="E12" s="50">
        <v>4.53</v>
      </c>
      <c r="F12" s="55"/>
    </row>
    <row r="13" spans="1:6" s="32" customFormat="1" ht="24" customHeight="1">
      <c r="A13" s="52" t="s">
        <v>114</v>
      </c>
      <c r="B13" s="52" t="s">
        <v>115</v>
      </c>
      <c r="C13" s="53">
        <f t="shared" si="0"/>
        <v>2005.44</v>
      </c>
      <c r="D13" s="53">
        <v>27.19</v>
      </c>
      <c r="E13" s="53">
        <v>1978.25</v>
      </c>
      <c r="F13" s="54"/>
    </row>
    <row r="14" spans="1:6" ht="24" customHeight="1">
      <c r="A14" s="43" t="s">
        <v>116</v>
      </c>
      <c r="B14" s="43" t="s">
        <v>117</v>
      </c>
      <c r="C14" s="53">
        <f aca="true" t="shared" si="1" ref="C14:C31">D14+E14</f>
        <v>87.76</v>
      </c>
      <c r="D14" s="50">
        <v>5</v>
      </c>
      <c r="E14" s="50">
        <v>82.76</v>
      </c>
      <c r="F14" s="55"/>
    </row>
    <row r="15" spans="1:6" ht="24" customHeight="1">
      <c r="A15" s="43" t="s">
        <v>118</v>
      </c>
      <c r="B15" s="43" t="s">
        <v>119</v>
      </c>
      <c r="C15" s="53">
        <f t="shared" si="1"/>
        <v>62.5</v>
      </c>
      <c r="D15" s="50">
        <v>0.5</v>
      </c>
      <c r="E15" s="50">
        <v>62</v>
      </c>
      <c r="F15" s="55"/>
    </row>
    <row r="16" spans="1:6" ht="24" customHeight="1">
      <c r="A16" s="43" t="s">
        <v>120</v>
      </c>
      <c r="B16" s="43" t="s">
        <v>121</v>
      </c>
      <c r="C16" s="53">
        <f t="shared" si="1"/>
        <v>88</v>
      </c>
      <c r="D16" s="50">
        <v>0</v>
      </c>
      <c r="E16" s="50">
        <v>88</v>
      </c>
      <c r="F16" s="39" t="s">
        <v>236</v>
      </c>
    </row>
    <row r="17" spans="1:6" ht="24" customHeight="1">
      <c r="A17" s="43" t="s">
        <v>122</v>
      </c>
      <c r="B17" s="43" t="s">
        <v>123</v>
      </c>
      <c r="C17" s="53">
        <f t="shared" si="1"/>
        <v>87.5</v>
      </c>
      <c r="D17" s="50">
        <v>2.5</v>
      </c>
      <c r="E17" s="50">
        <v>85</v>
      </c>
      <c r="F17" s="39" t="s">
        <v>237</v>
      </c>
    </row>
    <row r="18" spans="1:6" ht="24" customHeight="1">
      <c r="A18" s="43" t="s">
        <v>124</v>
      </c>
      <c r="B18" s="43" t="s">
        <v>125</v>
      </c>
      <c r="C18" s="53">
        <f t="shared" si="1"/>
        <v>25.5</v>
      </c>
      <c r="D18" s="50">
        <v>0.5</v>
      </c>
      <c r="E18" s="50">
        <v>25</v>
      </c>
      <c r="F18" s="55"/>
    </row>
    <row r="19" spans="1:6" ht="24" customHeight="1">
      <c r="A19" s="43" t="s">
        <v>126</v>
      </c>
      <c r="B19" s="43" t="s">
        <v>127</v>
      </c>
      <c r="C19" s="53">
        <f t="shared" si="1"/>
        <v>36</v>
      </c>
      <c r="D19" s="50"/>
      <c r="E19" s="50">
        <v>36</v>
      </c>
      <c r="F19" s="55"/>
    </row>
    <row r="20" spans="1:6" ht="24" customHeight="1">
      <c r="A20" s="43" t="s">
        <v>128</v>
      </c>
      <c r="B20" s="43" t="s">
        <v>129</v>
      </c>
      <c r="C20" s="53">
        <f t="shared" si="1"/>
        <v>0</v>
      </c>
      <c r="D20" s="50"/>
      <c r="E20" s="50">
        <v>0</v>
      </c>
      <c r="F20" s="55"/>
    </row>
    <row r="21" spans="1:6" ht="24" customHeight="1">
      <c r="A21" s="43" t="s">
        <v>130</v>
      </c>
      <c r="B21" s="43" t="s">
        <v>131</v>
      </c>
      <c r="C21" s="53">
        <f t="shared" si="1"/>
        <v>69.49</v>
      </c>
      <c r="D21" s="50">
        <v>5</v>
      </c>
      <c r="E21" s="50">
        <v>64.49</v>
      </c>
      <c r="F21" s="39" t="s">
        <v>238</v>
      </c>
    </row>
    <row r="22" spans="1:6" ht="30.75" customHeight="1">
      <c r="A22" s="43" t="s">
        <v>132</v>
      </c>
      <c r="B22" s="43" t="s">
        <v>133</v>
      </c>
      <c r="C22" s="53">
        <f t="shared" si="1"/>
        <v>762</v>
      </c>
      <c r="D22" s="50">
        <v>2</v>
      </c>
      <c r="E22" s="50">
        <v>760</v>
      </c>
      <c r="F22" s="43" t="s">
        <v>239</v>
      </c>
    </row>
    <row r="23" spans="1:6" ht="30.75" customHeight="1">
      <c r="A23" s="43" t="s">
        <v>134</v>
      </c>
      <c r="B23" s="43" t="s">
        <v>135</v>
      </c>
      <c r="C23" s="53">
        <f t="shared" si="1"/>
        <v>0</v>
      </c>
      <c r="D23" s="50"/>
      <c r="E23" s="50">
        <v>0</v>
      </c>
      <c r="F23" s="56"/>
    </row>
    <row r="24" spans="1:6" ht="24" customHeight="1">
      <c r="A24" s="43" t="s">
        <v>136</v>
      </c>
      <c r="B24" s="43" t="s">
        <v>137</v>
      </c>
      <c r="C24" s="53">
        <f t="shared" si="1"/>
        <v>20</v>
      </c>
      <c r="D24" s="50"/>
      <c r="E24" s="50">
        <v>20</v>
      </c>
      <c r="F24" s="55"/>
    </row>
    <row r="25" spans="1:6" ht="24" customHeight="1">
      <c r="A25" s="43" t="s">
        <v>138</v>
      </c>
      <c r="B25" s="43" t="s">
        <v>139</v>
      </c>
      <c r="C25" s="53">
        <f t="shared" si="1"/>
        <v>0</v>
      </c>
      <c r="D25" s="50"/>
      <c r="E25" s="50">
        <v>0</v>
      </c>
      <c r="F25" s="55"/>
    </row>
    <row r="26" spans="1:6" ht="24" customHeight="1">
      <c r="A26" s="43" t="s">
        <v>140</v>
      </c>
      <c r="B26" s="43" t="s">
        <v>141</v>
      </c>
      <c r="C26" s="53">
        <f t="shared" si="1"/>
        <v>0</v>
      </c>
      <c r="D26" s="50">
        <v>0</v>
      </c>
      <c r="E26" s="50">
        <v>0</v>
      </c>
      <c r="F26" s="55"/>
    </row>
    <row r="27" spans="1:6" ht="35.25" customHeight="1">
      <c r="A27" s="43" t="s">
        <v>142</v>
      </c>
      <c r="B27" s="43" t="s">
        <v>143</v>
      </c>
      <c r="C27" s="53">
        <f t="shared" si="1"/>
        <v>580</v>
      </c>
      <c r="D27" s="50">
        <v>0</v>
      </c>
      <c r="E27" s="50">
        <v>580</v>
      </c>
      <c r="F27" s="43" t="s">
        <v>235</v>
      </c>
    </row>
    <row r="28" spans="1:6" ht="24" customHeight="1">
      <c r="A28" s="43" t="s">
        <v>144</v>
      </c>
      <c r="B28" s="43" t="s">
        <v>145</v>
      </c>
      <c r="C28" s="53">
        <f t="shared" si="1"/>
        <v>2.69</v>
      </c>
      <c r="D28" s="50">
        <v>2.69</v>
      </c>
      <c r="E28" s="50"/>
      <c r="F28" s="55"/>
    </row>
    <row r="29" spans="1:6" ht="24" customHeight="1">
      <c r="A29" s="43" t="s">
        <v>146</v>
      </c>
      <c r="B29" s="43" t="s">
        <v>147</v>
      </c>
      <c r="C29" s="53">
        <f t="shared" si="1"/>
        <v>8</v>
      </c>
      <c r="D29" s="50">
        <v>8</v>
      </c>
      <c r="E29" s="50"/>
      <c r="F29" s="55"/>
    </row>
    <row r="30" spans="1:6" ht="24" customHeight="1">
      <c r="A30" s="43" t="s">
        <v>148</v>
      </c>
      <c r="B30" s="43" t="s">
        <v>149</v>
      </c>
      <c r="C30" s="53">
        <f t="shared" si="1"/>
        <v>95</v>
      </c>
      <c r="D30" s="50">
        <v>0</v>
      </c>
      <c r="E30" s="50">
        <v>95</v>
      </c>
      <c r="F30" s="55"/>
    </row>
    <row r="31" spans="1:6" ht="24" customHeight="1">
      <c r="A31" s="43" t="s">
        <v>150</v>
      </c>
      <c r="B31" s="43" t="s">
        <v>151</v>
      </c>
      <c r="C31" s="53">
        <f t="shared" si="1"/>
        <v>81</v>
      </c>
      <c r="D31" s="50">
        <v>1</v>
      </c>
      <c r="E31" s="50">
        <v>80</v>
      </c>
      <c r="F31" s="55"/>
    </row>
    <row r="32" spans="1:6" s="32" customFormat="1" ht="24" customHeight="1">
      <c r="A32" s="52" t="s">
        <v>152</v>
      </c>
      <c r="B32" s="52" t="s">
        <v>153</v>
      </c>
      <c r="C32" s="53">
        <v>26.95</v>
      </c>
      <c r="D32" s="53">
        <v>26.95</v>
      </c>
      <c r="E32" s="53"/>
      <c r="F32" s="54"/>
    </row>
    <row r="33" spans="1:6" ht="24" customHeight="1">
      <c r="A33" s="43" t="s">
        <v>154</v>
      </c>
      <c r="B33" s="43" t="s">
        <v>155</v>
      </c>
      <c r="C33" s="50">
        <v>0</v>
      </c>
      <c r="D33" s="50">
        <v>0</v>
      </c>
      <c r="E33" s="50"/>
      <c r="F33" s="55"/>
    </row>
    <row r="34" spans="1:6" ht="24" customHeight="1">
      <c r="A34" s="43" t="s">
        <v>156</v>
      </c>
      <c r="B34" s="43" t="s">
        <v>157</v>
      </c>
      <c r="C34" s="50">
        <v>0</v>
      </c>
      <c r="D34" s="50">
        <v>0</v>
      </c>
      <c r="E34" s="50"/>
      <c r="F34" s="55"/>
    </row>
    <row r="35" spans="1:6" ht="24" customHeight="1">
      <c r="A35" s="43" t="s">
        <v>158</v>
      </c>
      <c r="B35" s="43" t="s">
        <v>159</v>
      </c>
      <c r="C35" s="50">
        <v>0</v>
      </c>
      <c r="D35" s="50">
        <v>0</v>
      </c>
      <c r="E35" s="50"/>
      <c r="F35" s="55"/>
    </row>
    <row r="36" spans="1:6" ht="24" customHeight="1">
      <c r="A36" s="43" t="s">
        <v>160</v>
      </c>
      <c r="B36" s="43" t="s">
        <v>161</v>
      </c>
      <c r="C36" s="50">
        <v>26.95</v>
      </c>
      <c r="D36" s="50">
        <v>26.95</v>
      </c>
      <c r="E36" s="50"/>
      <c r="F36" s="55"/>
    </row>
    <row r="37" spans="1:6" ht="24" customHeight="1">
      <c r="A37" s="43" t="s">
        <v>162</v>
      </c>
      <c r="B37" s="43" t="s">
        <v>163</v>
      </c>
      <c r="C37" s="50">
        <v>0</v>
      </c>
      <c r="D37" s="50">
        <v>0</v>
      </c>
      <c r="E37" s="50"/>
      <c r="F37" s="55"/>
    </row>
    <row r="38" spans="1:6" ht="24" customHeight="1">
      <c r="A38" s="43" t="s">
        <v>164</v>
      </c>
      <c r="B38" s="43" t="s">
        <v>165</v>
      </c>
      <c r="C38" s="50">
        <v>0</v>
      </c>
      <c r="D38" s="50">
        <v>0</v>
      </c>
      <c r="E38" s="50"/>
      <c r="F38" s="55"/>
    </row>
    <row r="39" spans="1:6" s="32" customFormat="1" ht="24" customHeight="1">
      <c r="A39" s="52" t="s">
        <v>166</v>
      </c>
      <c r="B39" s="52" t="s">
        <v>167</v>
      </c>
      <c r="C39" s="53">
        <v>0</v>
      </c>
      <c r="D39" s="53"/>
      <c r="E39" s="53">
        <v>0</v>
      </c>
      <c r="F39" s="54"/>
    </row>
    <row r="40" spans="1:6" ht="24" customHeight="1">
      <c r="A40" s="43" t="s">
        <v>168</v>
      </c>
      <c r="B40" s="43" t="s">
        <v>169</v>
      </c>
      <c r="C40" s="50">
        <v>0</v>
      </c>
      <c r="D40" s="50"/>
      <c r="E40" s="50">
        <v>0</v>
      </c>
      <c r="F40" s="55"/>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20"/>
  <sheetViews>
    <sheetView showGridLines="0" showZeros="0" zoomScalePageLayoutView="0" workbookViewId="0" topLeftCell="A1">
      <selection activeCell="D10" sqref="D10"/>
    </sheetView>
  </sheetViews>
  <sheetFormatPr defaultColWidth="9.16015625" defaultRowHeight="12.75" customHeight="1"/>
  <cols>
    <col min="1" max="1" width="27.66015625" style="0" customWidth="1"/>
    <col min="2" max="2" width="43.16015625" style="0" customWidth="1"/>
    <col min="3" max="3" width="23.5" style="0" customWidth="1"/>
    <col min="4" max="4" width="23.16015625" style="0" customWidth="1"/>
  </cols>
  <sheetData>
    <row r="1" ht="30" customHeight="1">
      <c r="A1" s="20"/>
    </row>
    <row r="2" spans="1:4" ht="28.5" customHeight="1">
      <c r="A2" s="23" t="s">
        <v>170</v>
      </c>
      <c r="B2" s="23"/>
      <c r="C2" s="23"/>
      <c r="D2" s="23"/>
    </row>
    <row r="3" ht="22.5" customHeight="1">
      <c r="D3" s="31" t="s">
        <v>2</v>
      </c>
    </row>
    <row r="4" spans="1:4" ht="22.5" customHeight="1">
      <c r="A4" s="33" t="s">
        <v>70</v>
      </c>
      <c r="B4" s="44" t="s">
        <v>171</v>
      </c>
      <c r="C4" s="33" t="s">
        <v>172</v>
      </c>
      <c r="D4" s="33" t="s">
        <v>173</v>
      </c>
    </row>
    <row r="5" spans="1:4" ht="27" customHeight="1">
      <c r="A5" s="45" t="s">
        <v>85</v>
      </c>
      <c r="B5" s="45" t="s">
        <v>85</v>
      </c>
      <c r="C5" s="45">
        <v>1</v>
      </c>
      <c r="D5" s="46" t="s">
        <v>85</v>
      </c>
    </row>
    <row r="6" spans="1:4" s="32" customFormat="1" ht="27" customHeight="1">
      <c r="A6" s="47"/>
      <c r="B6" s="47" t="s">
        <v>72</v>
      </c>
      <c r="C6" s="48">
        <v>2201.49</v>
      </c>
      <c r="D6" s="49"/>
    </row>
    <row r="7" spans="1:4" ht="27" customHeight="1">
      <c r="A7" s="43" t="s">
        <v>216</v>
      </c>
      <c r="B7" s="43" t="s">
        <v>218</v>
      </c>
      <c r="C7" s="50">
        <v>375</v>
      </c>
      <c r="D7" s="43"/>
    </row>
    <row r="8" spans="1:4" ht="27" customHeight="1">
      <c r="A8" s="43"/>
      <c r="B8" s="43" t="s">
        <v>219</v>
      </c>
      <c r="C8" s="50">
        <v>790</v>
      </c>
      <c r="D8" s="43"/>
    </row>
    <row r="9" spans="1:4" ht="27" customHeight="1">
      <c r="A9" s="43"/>
      <c r="B9" s="43" t="s">
        <v>220</v>
      </c>
      <c r="C9" s="50">
        <v>380</v>
      </c>
      <c r="D9" s="43"/>
    </row>
    <row r="10" spans="1:4" ht="27" customHeight="1">
      <c r="A10" s="43"/>
      <c r="B10" s="43" t="s">
        <v>221</v>
      </c>
      <c r="C10" s="50">
        <v>80</v>
      </c>
      <c r="D10" s="43"/>
    </row>
    <row r="11" spans="1:4" ht="30" customHeight="1">
      <c r="A11" s="43"/>
      <c r="B11" s="43" t="s">
        <v>222</v>
      </c>
      <c r="C11" s="50">
        <v>200</v>
      </c>
      <c r="D11" s="43"/>
    </row>
    <row r="12" spans="1:4" ht="27" customHeight="1">
      <c r="A12" s="43"/>
      <c r="B12" s="43" t="s">
        <v>223</v>
      </c>
      <c r="C12" s="50">
        <v>20</v>
      </c>
      <c r="D12" s="43"/>
    </row>
    <row r="13" spans="1:4" ht="27" customHeight="1">
      <c r="A13" s="43"/>
      <c r="B13" s="43" t="s">
        <v>224</v>
      </c>
      <c r="C13" s="50">
        <v>30</v>
      </c>
      <c r="D13" s="43"/>
    </row>
    <row r="14" spans="1:4" ht="27" customHeight="1">
      <c r="A14" s="43"/>
      <c r="B14" s="43" t="s">
        <v>225</v>
      </c>
      <c r="C14" s="50">
        <v>4.49</v>
      </c>
      <c r="D14" s="43"/>
    </row>
    <row r="15" spans="1:4" ht="27" customHeight="1">
      <c r="A15" s="43"/>
      <c r="B15" s="43" t="s">
        <v>226</v>
      </c>
      <c r="C15" s="50">
        <v>60</v>
      </c>
      <c r="D15" s="43"/>
    </row>
    <row r="16" spans="1:4" ht="27" customHeight="1">
      <c r="A16" s="43"/>
      <c r="B16" s="43" t="s">
        <v>227</v>
      </c>
      <c r="C16" s="50">
        <v>10</v>
      </c>
      <c r="D16" s="43"/>
    </row>
    <row r="17" spans="1:4" ht="27" customHeight="1">
      <c r="A17" s="43"/>
      <c r="B17" s="43" t="s">
        <v>228</v>
      </c>
      <c r="C17" s="50">
        <v>29</v>
      </c>
      <c r="D17" s="43"/>
    </row>
    <row r="18" spans="1:4" ht="27" customHeight="1">
      <c r="A18" s="43"/>
      <c r="B18" s="43" t="s">
        <v>229</v>
      </c>
      <c r="C18" s="50">
        <v>30</v>
      </c>
      <c r="D18" s="43"/>
    </row>
    <row r="19" spans="1:4" ht="27" customHeight="1">
      <c r="A19" s="43"/>
      <c r="B19" s="43" t="s">
        <v>230</v>
      </c>
      <c r="C19" s="50">
        <v>170</v>
      </c>
      <c r="D19" s="43"/>
    </row>
    <row r="20" spans="1:4" ht="27" customHeight="1">
      <c r="A20" s="43"/>
      <c r="B20" s="43" t="s">
        <v>231</v>
      </c>
      <c r="C20" s="50">
        <v>23</v>
      </c>
      <c r="D20" s="43"/>
    </row>
  </sheetData>
  <sheetProtection/>
  <printOptions horizontalCentered="1"/>
  <pageMargins left="0.59" right="0.59" top="0.79" bottom="0.79" header="0.5" footer="0.5"/>
  <pageSetup fitToHeight="100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zoomScalePageLayoutView="0" workbookViewId="0" topLeftCell="A1">
      <selection activeCell="A7" sqref="A7:I17"/>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0"/>
    </row>
    <row r="2" spans="1:9" ht="23.25" customHeight="1">
      <c r="A2" s="23" t="s">
        <v>174</v>
      </c>
      <c r="B2" s="23"/>
      <c r="C2" s="23"/>
      <c r="D2" s="23"/>
      <c r="E2" s="23"/>
      <c r="F2" s="23"/>
      <c r="G2" s="23"/>
      <c r="H2" s="23"/>
      <c r="I2" s="23"/>
    </row>
    <row r="3" ht="26.25" customHeight="1">
      <c r="J3" s="31" t="s">
        <v>2</v>
      </c>
    </row>
    <row r="4" spans="1:10" ht="18" customHeight="1">
      <c r="A4" s="94" t="s">
        <v>175</v>
      </c>
      <c r="B4" s="94"/>
      <c r="C4" s="94"/>
      <c r="D4" s="94" t="s">
        <v>70</v>
      </c>
      <c r="E4" s="94" t="s">
        <v>176</v>
      </c>
      <c r="F4" s="94" t="s">
        <v>177</v>
      </c>
      <c r="G4" s="94" t="s">
        <v>178</v>
      </c>
      <c r="H4" s="94" t="s">
        <v>179</v>
      </c>
      <c r="I4" s="94" t="s">
        <v>180</v>
      </c>
      <c r="J4" s="95" t="s">
        <v>181</v>
      </c>
    </row>
    <row r="5" spans="1:10" ht="18" customHeight="1">
      <c r="A5" s="33" t="s">
        <v>182</v>
      </c>
      <c r="B5" s="33" t="s">
        <v>183</v>
      </c>
      <c r="C5" s="33" t="s">
        <v>184</v>
      </c>
      <c r="D5" s="94"/>
      <c r="E5" s="94"/>
      <c r="F5" s="94"/>
      <c r="G5" s="94"/>
      <c r="H5" s="94"/>
      <c r="I5" s="94"/>
      <c r="J5" s="95"/>
    </row>
    <row r="6" spans="1:10" ht="12.75" customHeight="1">
      <c r="A6" s="34" t="s">
        <v>85</v>
      </c>
      <c r="B6" s="34" t="s">
        <v>85</v>
      </c>
      <c r="C6" s="34" t="s">
        <v>85</v>
      </c>
      <c r="D6" s="34" t="s">
        <v>85</v>
      </c>
      <c r="E6" s="34" t="s">
        <v>85</v>
      </c>
      <c r="F6" s="34" t="s">
        <v>85</v>
      </c>
      <c r="G6" s="34" t="s">
        <v>85</v>
      </c>
      <c r="H6" s="34">
        <v>1</v>
      </c>
      <c r="I6" s="34">
        <v>2</v>
      </c>
      <c r="J6" s="34" t="s">
        <v>85</v>
      </c>
    </row>
    <row r="7" spans="1:10" s="32" customFormat="1" ht="30" customHeight="1">
      <c r="A7" s="35"/>
      <c r="B7" s="35"/>
      <c r="C7" s="35"/>
      <c r="D7" s="35"/>
      <c r="E7" s="36"/>
      <c r="F7" s="35"/>
      <c r="G7" s="35"/>
      <c r="H7" s="37"/>
      <c r="I7" s="35"/>
      <c r="J7" s="41"/>
    </row>
    <row r="8" spans="1:10" ht="30" customHeight="1">
      <c r="A8" s="38"/>
      <c r="B8" s="38"/>
      <c r="C8" s="38"/>
      <c r="D8" s="38"/>
      <c r="E8" s="39"/>
      <c r="F8" s="39"/>
      <c r="G8" s="39"/>
      <c r="H8" s="40"/>
      <c r="I8" s="42"/>
      <c r="J8" s="43"/>
    </row>
    <row r="9" spans="1:10" ht="24" customHeight="1">
      <c r="A9" s="39"/>
      <c r="B9" s="39"/>
      <c r="C9" s="39"/>
      <c r="D9" s="39"/>
      <c r="E9" s="39"/>
      <c r="F9" s="39"/>
      <c r="G9" s="39"/>
      <c r="H9" s="40"/>
      <c r="I9" s="42"/>
      <c r="J9" s="43"/>
    </row>
    <row r="10" spans="1:10" ht="24" customHeight="1">
      <c r="A10" s="39"/>
      <c r="B10" s="39"/>
      <c r="C10" s="39"/>
      <c r="D10" s="39"/>
      <c r="E10" s="39"/>
      <c r="F10" s="39"/>
      <c r="G10" s="39"/>
      <c r="H10" s="40"/>
      <c r="I10" s="42"/>
      <c r="J10" s="43"/>
    </row>
    <row r="11" spans="1:11" ht="24" customHeight="1">
      <c r="A11" s="39"/>
      <c r="B11" s="39"/>
      <c r="C11" s="39"/>
      <c r="D11" s="39"/>
      <c r="E11" s="39"/>
      <c r="F11" s="39"/>
      <c r="G11" s="39"/>
      <c r="H11" s="40"/>
      <c r="I11" s="42"/>
      <c r="J11" s="43"/>
      <c r="K11" s="20"/>
    </row>
    <row r="12" spans="1:11" ht="24" customHeight="1">
      <c r="A12" s="39"/>
      <c r="B12" s="39"/>
      <c r="C12" s="39"/>
      <c r="D12" s="39"/>
      <c r="E12" s="39"/>
      <c r="F12" s="39"/>
      <c r="G12" s="39"/>
      <c r="H12" s="40"/>
      <c r="I12" s="42"/>
      <c r="J12" s="43"/>
      <c r="K12" s="20"/>
    </row>
    <row r="13" spans="1:11" ht="24" customHeight="1">
      <c r="A13" s="39"/>
      <c r="B13" s="39"/>
      <c r="C13" s="39"/>
      <c r="D13" s="39"/>
      <c r="E13" s="39"/>
      <c r="F13" s="39"/>
      <c r="G13" s="39"/>
      <c r="H13" s="40"/>
      <c r="I13" s="42"/>
      <c r="J13" s="43"/>
      <c r="K13" s="20"/>
    </row>
    <row r="14" spans="1:11" ht="24" customHeight="1">
      <c r="A14" s="39"/>
      <c r="B14" s="39"/>
      <c r="C14" s="39"/>
      <c r="D14" s="39"/>
      <c r="E14" s="39"/>
      <c r="F14" s="39"/>
      <c r="G14" s="39"/>
      <c r="H14" s="40"/>
      <c r="I14" s="42"/>
      <c r="J14" s="43"/>
      <c r="K14" s="20"/>
    </row>
    <row r="15" spans="1:10" ht="24" customHeight="1">
      <c r="A15" s="39"/>
      <c r="B15" s="39"/>
      <c r="C15" s="39"/>
      <c r="D15" s="39"/>
      <c r="E15" s="39"/>
      <c r="F15" s="39"/>
      <c r="G15" s="39"/>
      <c r="H15" s="40"/>
      <c r="I15" s="42"/>
      <c r="J15" s="43"/>
    </row>
    <row r="16" spans="1:10" ht="24" customHeight="1">
      <c r="A16" s="39"/>
      <c r="B16" s="39"/>
      <c r="C16" s="39"/>
      <c r="D16" s="39"/>
      <c r="E16" s="39"/>
      <c r="F16" s="39"/>
      <c r="G16" s="39"/>
      <c r="H16" s="40"/>
      <c r="I16" s="42"/>
      <c r="J16" s="43"/>
    </row>
    <row r="17" spans="1:10" ht="24" customHeight="1">
      <c r="A17" s="39"/>
      <c r="B17" s="39"/>
      <c r="C17" s="39"/>
      <c r="D17" s="39"/>
      <c r="E17" s="39"/>
      <c r="F17" s="39"/>
      <c r="G17" s="39"/>
      <c r="H17" s="40"/>
      <c r="I17" s="42"/>
      <c r="J17" s="43"/>
    </row>
  </sheetData>
  <sheetProtection/>
  <mergeCells count="8">
    <mergeCell ref="I4:I5"/>
    <mergeCell ref="J4:J5"/>
    <mergeCell ref="A4:C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tabSelected="1" zoomScalePageLayoutView="0" workbookViewId="0" topLeftCell="A1">
      <selection activeCell="E8" sqref="E8"/>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0"/>
    </row>
    <row r="2" spans="1:11" ht="28.5" customHeight="1">
      <c r="A2" s="23" t="s">
        <v>185</v>
      </c>
      <c r="B2" s="24"/>
      <c r="C2" s="24"/>
      <c r="D2" s="24"/>
      <c r="E2" s="25"/>
      <c r="F2" s="25"/>
      <c r="G2" s="25"/>
      <c r="H2" s="25"/>
      <c r="I2" s="25"/>
      <c r="J2" s="25"/>
      <c r="K2" s="25"/>
    </row>
    <row r="3" ht="22.5" customHeight="1">
      <c r="K3" s="31" t="s">
        <v>2</v>
      </c>
    </row>
    <row r="4" spans="1:11" s="21" customFormat="1" ht="36.75" customHeight="1">
      <c r="A4" s="86" t="s">
        <v>70</v>
      </c>
      <c r="B4" s="86" t="s">
        <v>71</v>
      </c>
      <c r="C4" s="86" t="s">
        <v>72</v>
      </c>
      <c r="D4" s="102" t="s">
        <v>186</v>
      </c>
      <c r="E4" s="102"/>
      <c r="F4" s="102"/>
      <c r="G4" s="102"/>
      <c r="H4" s="102"/>
      <c r="I4" s="102"/>
      <c r="J4" s="102" t="s">
        <v>187</v>
      </c>
      <c r="K4" s="102" t="s">
        <v>188</v>
      </c>
    </row>
    <row r="5" spans="1:11" s="21" customFormat="1" ht="36.75" customHeight="1">
      <c r="A5" s="86"/>
      <c r="B5" s="86"/>
      <c r="C5" s="86"/>
      <c r="D5" s="102" t="s">
        <v>83</v>
      </c>
      <c r="E5" s="102" t="s">
        <v>189</v>
      </c>
      <c r="F5" s="102" t="s">
        <v>190</v>
      </c>
      <c r="G5" s="102" t="s">
        <v>191</v>
      </c>
      <c r="H5" s="102"/>
      <c r="I5" s="102"/>
      <c r="J5" s="102"/>
      <c r="K5" s="102"/>
    </row>
    <row r="6" spans="1:11" s="21" customFormat="1" ht="36.75" customHeight="1">
      <c r="A6" s="86"/>
      <c r="B6" s="86"/>
      <c r="C6" s="86"/>
      <c r="D6" s="102"/>
      <c r="E6" s="102"/>
      <c r="F6" s="102"/>
      <c r="G6" s="26" t="s">
        <v>83</v>
      </c>
      <c r="H6" s="26" t="s">
        <v>192</v>
      </c>
      <c r="I6" s="26" t="s">
        <v>193</v>
      </c>
      <c r="J6" s="102"/>
      <c r="K6" s="102"/>
    </row>
    <row r="7" spans="1:11" s="21" customFormat="1" ht="36.75" customHeight="1">
      <c r="A7" s="27" t="s">
        <v>85</v>
      </c>
      <c r="B7" s="27" t="s">
        <v>85</v>
      </c>
      <c r="C7" s="27">
        <v>1</v>
      </c>
      <c r="D7" s="28">
        <v>2</v>
      </c>
      <c r="E7" s="28">
        <v>3</v>
      </c>
      <c r="F7" s="28">
        <v>4</v>
      </c>
      <c r="G7" s="27">
        <v>5</v>
      </c>
      <c r="H7" s="27">
        <v>6</v>
      </c>
      <c r="I7" s="27">
        <v>7</v>
      </c>
      <c r="J7" s="27">
        <v>8</v>
      </c>
      <c r="K7" s="27">
        <v>9</v>
      </c>
    </row>
    <row r="8" spans="1:11" s="22" customFormat="1" ht="63.75" customHeight="1">
      <c r="A8" s="29" t="s">
        <v>216</v>
      </c>
      <c r="B8" s="85" t="s">
        <v>232</v>
      </c>
      <c r="C8" s="30">
        <v>32.49</v>
      </c>
      <c r="D8" s="30">
        <v>12.49</v>
      </c>
      <c r="E8" s="30">
        <v>4.49</v>
      </c>
      <c r="F8" s="30"/>
      <c r="G8" s="30">
        <v>8</v>
      </c>
      <c r="H8" s="30" t="s">
        <v>194</v>
      </c>
      <c r="I8" s="30">
        <v>8</v>
      </c>
      <c r="J8" s="30">
        <v>20</v>
      </c>
      <c r="K8" s="30">
        <v>0</v>
      </c>
    </row>
    <row r="9" spans="1:11" ht="24" customHeight="1">
      <c r="A9" s="103" t="s">
        <v>195</v>
      </c>
      <c r="B9" s="104"/>
      <c r="C9" s="104"/>
      <c r="D9" s="104"/>
      <c r="E9" s="104"/>
      <c r="F9" s="104"/>
      <c r="G9" s="104"/>
      <c r="H9" s="104"/>
      <c r="I9" s="104"/>
      <c r="J9" s="104"/>
      <c r="K9" s="105"/>
    </row>
    <row r="10" spans="1:11" ht="12.75" customHeight="1">
      <c r="A10" s="96" t="s">
        <v>233</v>
      </c>
      <c r="B10" s="97"/>
      <c r="C10" s="97"/>
      <c r="D10" s="97"/>
      <c r="E10" s="97"/>
      <c r="F10" s="97"/>
      <c r="G10" s="97"/>
      <c r="H10" s="97"/>
      <c r="I10" s="97"/>
      <c r="J10" s="97"/>
      <c r="K10" s="98"/>
    </row>
    <row r="11" spans="1:11" ht="12.75" customHeight="1">
      <c r="A11" s="96"/>
      <c r="B11" s="97"/>
      <c r="C11" s="97"/>
      <c r="D11" s="97"/>
      <c r="E11" s="97"/>
      <c r="F11" s="97"/>
      <c r="G11" s="97"/>
      <c r="H11" s="97"/>
      <c r="I11" s="97"/>
      <c r="J11" s="97"/>
      <c r="K11" s="98"/>
    </row>
    <row r="12" spans="1:11" ht="12.75" customHeight="1">
      <c r="A12" s="96" t="s">
        <v>234</v>
      </c>
      <c r="B12" s="97"/>
      <c r="C12" s="97"/>
      <c r="D12" s="97"/>
      <c r="E12" s="97"/>
      <c r="F12" s="97"/>
      <c r="G12" s="97"/>
      <c r="H12" s="97"/>
      <c r="I12" s="97"/>
      <c r="J12" s="97"/>
      <c r="K12" s="98"/>
    </row>
    <row r="13" spans="1:11" ht="12.75" customHeight="1">
      <c r="A13" s="96"/>
      <c r="B13" s="97"/>
      <c r="C13" s="97"/>
      <c r="D13" s="97"/>
      <c r="E13" s="97"/>
      <c r="F13" s="97"/>
      <c r="G13" s="97"/>
      <c r="H13" s="97"/>
      <c r="I13" s="97"/>
      <c r="J13" s="97"/>
      <c r="K13" s="98"/>
    </row>
    <row r="14" spans="1:11" ht="12.75" customHeight="1">
      <c r="A14" s="99"/>
      <c r="B14" s="100"/>
      <c r="C14" s="100"/>
      <c r="D14" s="100"/>
      <c r="E14" s="100"/>
      <c r="F14" s="100"/>
      <c r="G14" s="100"/>
      <c r="H14" s="100"/>
      <c r="I14" s="100"/>
      <c r="J14" s="100"/>
      <c r="K14" s="101"/>
    </row>
  </sheetData>
  <sheetProtection/>
  <mergeCells count="13">
    <mergeCell ref="J4:J6"/>
    <mergeCell ref="K4:K6"/>
    <mergeCell ref="A10:K11"/>
    <mergeCell ref="A12:K14"/>
    <mergeCell ref="D4:I4"/>
    <mergeCell ref="G5:I5"/>
    <mergeCell ref="A9:K9"/>
    <mergeCell ref="A4:A6"/>
    <mergeCell ref="B4:B6"/>
    <mergeCell ref="C4:C6"/>
    <mergeCell ref="D5:D6"/>
    <mergeCell ref="E5:E6"/>
    <mergeCell ref="F5:F6"/>
  </mergeCells>
  <printOptions horizontalCentered="1"/>
  <pageMargins left="0.59" right="0.59" top="0.79" bottom="0.79" header="0.5" footer="0.5"/>
  <pageSetup fitToHeight="1000"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E32" sqref="E32"/>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7" t="s">
        <v>196</v>
      </c>
      <c r="B1" s="87"/>
      <c r="C1" s="87"/>
      <c r="D1" s="87"/>
      <c r="E1" s="87"/>
      <c r="F1" s="87"/>
      <c r="G1" s="87"/>
      <c r="H1" s="87"/>
    </row>
    <row r="2" spans="1:8" ht="13.5" customHeight="1">
      <c r="A2" s="1"/>
      <c r="B2" s="1"/>
      <c r="C2" s="1"/>
      <c r="D2" s="1"/>
      <c r="E2" s="1"/>
      <c r="F2" s="1"/>
      <c r="G2" s="1"/>
      <c r="H2" s="2" t="s">
        <v>197</v>
      </c>
    </row>
    <row r="3" spans="1:8" ht="16.5" customHeight="1">
      <c r="A3" s="88" t="s">
        <v>198</v>
      </c>
      <c r="B3" s="88"/>
      <c r="C3" s="3"/>
      <c r="D3" s="4"/>
      <c r="E3" s="4"/>
      <c r="F3" s="4"/>
      <c r="G3" s="5"/>
      <c r="H3" s="2" t="s">
        <v>2</v>
      </c>
    </row>
    <row r="4" spans="1:8" ht="19.5" customHeight="1">
      <c r="A4" s="106" t="s">
        <v>199</v>
      </c>
      <c r="B4" s="106"/>
      <c r="C4" s="113" t="s">
        <v>200</v>
      </c>
      <c r="D4" s="113" t="s">
        <v>201</v>
      </c>
      <c r="E4" s="107" t="s">
        <v>202</v>
      </c>
      <c r="F4" s="108"/>
      <c r="G4" s="109"/>
      <c r="H4" s="113" t="s">
        <v>203</v>
      </c>
    </row>
    <row r="5" spans="1:8" ht="30.75" customHeight="1">
      <c r="A5" s="6" t="s">
        <v>204</v>
      </c>
      <c r="B5" s="6" t="s">
        <v>205</v>
      </c>
      <c r="C5" s="114"/>
      <c r="D5" s="114"/>
      <c r="E5" s="6" t="s">
        <v>83</v>
      </c>
      <c r="F5" s="6" t="s">
        <v>91</v>
      </c>
      <c r="G5" s="6" t="s">
        <v>92</v>
      </c>
      <c r="H5" s="114"/>
    </row>
    <row r="6" spans="1:8" ht="16.5" customHeight="1">
      <c r="A6" s="110" t="s">
        <v>72</v>
      </c>
      <c r="B6" s="111"/>
      <c r="C6" s="7"/>
      <c r="D6" s="8">
        <v>0</v>
      </c>
      <c r="E6" s="9"/>
      <c r="F6" s="9"/>
      <c r="G6" s="8"/>
      <c r="H6" s="8"/>
    </row>
    <row r="7" spans="1:10" ht="16.5" customHeight="1">
      <c r="A7" s="10"/>
      <c r="B7" s="11"/>
      <c r="C7" s="11"/>
      <c r="D7" s="12">
        <v>0</v>
      </c>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12" t="s">
        <v>206</v>
      </c>
      <c r="B21" s="112"/>
      <c r="C21" s="112"/>
      <c r="D21" s="112"/>
      <c r="E21" s="112"/>
      <c r="F21" s="112"/>
      <c r="G21" s="112"/>
      <c r="H21" s="112"/>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2018-01-16T03:17:39Z</cp:lastPrinted>
  <dcterms:created xsi:type="dcterms:W3CDTF">2016-04-14T02:31:34Z</dcterms:created>
  <dcterms:modified xsi:type="dcterms:W3CDTF">2018-01-16T03:33:21Z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