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40" firstSheet="14" activeTab="1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s>
  <definedNames>
    <definedName name="_xlnm.Print_Area" localSheetId="11">'表10-部门综合预算专项业务经费支出表'!$A$1:$D$15</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'表2-部门综合预算收入总表'!$A$1:$P$13</definedName>
    <definedName name="_xlnm.Print_Area" localSheetId="4">'表3-部门综合预算支出总表'!$A$1:$N$12</definedName>
    <definedName name="_xlnm.Print_Area" localSheetId="5">'表4-部门综合预算财政拨款收支总表'!$A$1:$F$41</definedName>
    <definedName name="_xlnm.Print_Area" localSheetId="7">'表6-部门综合预算一般公共预算支出明细表（按经济分类科目分）'!$A$1:$F$40</definedName>
    <definedName name="_xlnm.Print_Area" localSheetId="8">'表7-部门综合预算一般公共预算基本支出明细表（按功能科目分）'!$A$1:$F$9</definedName>
    <definedName name="_xlnm.Print_Area" localSheetId="9">'表8-部门综合预一般公共预算基本支出明细表（按经济分类科目分）'!$A$1:$F$20</definedName>
    <definedName name="_xlnm.Print_Area" localSheetId="10">'表9-部门综合预算政府性基金收支表'!$A$1:$F$26</definedName>
    <definedName name="_xlnm.Print_Area" localSheetId="0">'封面'!$A$1:$A$12</definedName>
    <definedName name="_xlnm.Print_Area" localSheetId="1">'目录'!$A$1:$L$17</definedName>
  </definedNames>
  <calcPr fullCalcOnLoad="1"/>
</workbook>
</file>

<file path=xl/sharedStrings.xml><?xml version="1.0" encoding="utf-8"?>
<sst xmlns="http://schemas.openxmlformats.org/spreadsheetml/2006/main" count="854" uniqueCount="347">
  <si>
    <t>附件1</t>
  </si>
  <si>
    <t>2021年部门综合预算公开报表</t>
  </si>
  <si>
    <t xml:space="preserve">                部门名称：神木市人民代表大会常务委员会办公室</t>
  </si>
  <si>
    <t xml:space="preserve">                保密审查情况：已审查 </t>
  </si>
  <si>
    <t xml:space="preserve">                部门主要负责人审签情况：已审签</t>
  </si>
  <si>
    <t>目录</t>
  </si>
  <si>
    <t>序号</t>
  </si>
  <si>
    <t>表格名称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</si>
  <si>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</si>
  <si>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</si>
  <si>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</si>
  <si>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</si>
  <si>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</si>
  <si>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</si>
  <si>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</si>
  <si>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</si>
  <si>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</si>
  <si>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</si>
  <si>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</si>
  <si>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</si>
  <si>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2021年部门综合预算一般公共预算支出明细表（按功能科目分）</t>
  </si>
  <si>
    <t>表6</t>
  </si>
  <si>
    <t>2021年部门综合预算一般公共预算支出明细表（按经济分类科目分）</t>
  </si>
  <si>
    <t>表7</t>
  </si>
  <si>
    <t>2021年部门综合预算一般公共预算基本支出明细表（按功能科目分）</t>
  </si>
  <si>
    <t>表8</t>
  </si>
  <si>
    <t>2021年部门综合预算一般公共预算基本支出明细表（按经济分类科目分）</t>
  </si>
  <si>
    <t>表9</t>
  </si>
  <si>
    <t>2021年部门综合预算政府性基金收支表</t>
  </si>
  <si>
    <t>是</t>
  </si>
  <si>
    <t>我单位不涉及政府基金预算收支</t>
  </si>
  <si>
    <t>表10</t>
  </si>
  <si>
    <t>2021年部门综合预算专项业务经费支出表</t>
  </si>
  <si>
    <t>表11</t>
  </si>
  <si>
    <t>2021年部门综合预算政府采购（资产配置、购买服务）预算表</t>
  </si>
  <si>
    <t>我单位2021年无政府采购预算</t>
  </si>
  <si>
    <t>表12</t>
  </si>
  <si>
    <t>2021年部门综合预算一般公共预算拨款“三公”经费及会议费、培训费支出预算表</t>
  </si>
  <si>
    <t>表13</t>
  </si>
  <si>
    <t>2021年部门专项业务经费一级项目绩效目标表</t>
  </si>
  <si>
    <t>详见附件2</t>
  </si>
  <si>
    <t>表14</t>
  </si>
  <si>
    <t>2021年部门整体支出绩效目标表</t>
  </si>
  <si>
    <t>我部门将按照全市总体部署，稳步推进部门预算绩效管理</t>
  </si>
  <si>
    <t>表15</t>
  </si>
  <si>
    <t>2021年专项资金整体绩效目标表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</si>
  <si>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</si>
  <si>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</si>
  <si>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</si>
  <si>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</si>
  <si>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</si>
  <si>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</si>
  <si>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</si>
  <si>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</si>
  <si>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</si>
  <si>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</si>
  <si>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</si>
  <si>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</si>
  <si>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</si>
  <si>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</si>
  <si>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</si>
  <si>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</si>
  <si>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</si>
  <si>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</si>
  <si>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</si>
  <si>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</si>
  <si>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</si>
  <si>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</si>
  <si>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</si>
  <si>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</si>
  <si>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</si>
  <si>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</si>
  <si>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</si>
  <si>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</si>
  <si>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</si>
  <si>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</si>
  <si>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</si>
  <si>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</si>
  <si>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</si>
  <si>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</si>
  <si>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</si>
  <si>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</si>
  <si>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</si>
  <si>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</si>
  <si>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</si>
  <si>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</si>
  <si>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</si>
  <si>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</si>
  <si>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</si>
  <si>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</si>
  <si>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</si>
  <si>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</si>
  <si>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</si>
  <si>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</si>
  <si>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</si>
  <si>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</si>
  <si>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</si>
  <si>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</si>
  <si>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</si>
  <si>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</si>
  <si>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</si>
  <si>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</si>
  <si>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</si>
  <si>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</si>
  <si>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</si>
  <si>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</si>
  <si>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</si>
  <si>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</si>
  <si>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</si>
  <si>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</si>
  <si>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</si>
  <si>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</si>
  <si>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</si>
  <si>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</si>
  <si>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</si>
  <si>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</si>
  <si>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</si>
  <si>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</si>
  <si>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</si>
  <si>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</si>
  <si>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</si>
  <si>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</si>
  <si>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</si>
  <si>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</si>
  <si>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</si>
  <si>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</si>
  <si>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</si>
  <si>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</si>
  <si>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</si>
  <si>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</si>
  <si>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</si>
  <si>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</si>
  <si>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</si>
  <si>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</si>
  <si>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</si>
  <si>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</si>
  <si>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</si>
  <si>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神木市人民代表大会常务委员会办公室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</si>
  <si>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</si>
  <si>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</si>
  <si>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</si>
  <si>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</si>
  <si>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</si>
  <si>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</si>
  <si>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</si>
  <si>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</si>
  <si>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</si>
  <si>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</si>
  <si>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</si>
  <si>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</si>
  <si>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</si>
  <si>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</si>
  <si>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</si>
  <si>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</si>
  <si>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20101</t>
  </si>
  <si>
    <t>　　人大事务</t>
  </si>
  <si>
    <t>　　　　2010101</t>
  </si>
  <si>
    <t>　　　　行政运行</t>
  </si>
  <si>
    <t>住房保障支出</t>
  </si>
  <si>
    <t>住房改革支出</t>
  </si>
  <si>
    <t>住房公积金</t>
  </si>
  <si>
    <t xml:space="preserve">         2021年部门综合预算一般公共预算支出明细表（按经济分类科目分）</t>
  </si>
  <si>
    <t>经济科目编码</t>
  </si>
  <si>
    <t>经济科目名称</t>
  </si>
  <si>
    <t>301</t>
  </si>
  <si>
    <t>工资福利支出</t>
  </si>
  <si>
    <t>　　基本工资</t>
  </si>
  <si>
    <t>　　津贴补贴</t>
  </si>
  <si>
    <t>　　奖金</t>
  </si>
  <si>
    <t>　　伙食补助费</t>
  </si>
  <si>
    <t>　　绩效工资</t>
  </si>
  <si>
    <t>　　机关事业单位基本养老保险缴费</t>
  </si>
  <si>
    <t>　　职业年金缴费</t>
  </si>
  <si>
    <t>　　职工基本医疗保险缴费</t>
  </si>
  <si>
    <t xml:space="preserve">    公务员医疗补助缴费</t>
  </si>
  <si>
    <t>　　其他社会保障缴费</t>
  </si>
  <si>
    <t>　　住房公积金</t>
  </si>
  <si>
    <t>　　其他工资福利支出</t>
  </si>
  <si>
    <t>302</t>
  </si>
  <si>
    <t>商品和服务支出</t>
  </si>
  <si>
    <t>　　办公费</t>
  </si>
  <si>
    <t>　　印刷费</t>
  </si>
  <si>
    <t>　　电费</t>
  </si>
  <si>
    <t>　　邮电费</t>
  </si>
  <si>
    <t>　　差旅费</t>
  </si>
  <si>
    <t>　　维修（护）费</t>
  </si>
  <si>
    <t xml:space="preserve">    会议费</t>
  </si>
  <si>
    <t xml:space="preserve">    培训费</t>
  </si>
  <si>
    <t>　　公务接待费</t>
  </si>
  <si>
    <t xml:space="preserve">    劳务费</t>
  </si>
  <si>
    <t xml:space="preserve">    委托业务费</t>
  </si>
  <si>
    <t>　　工会经费</t>
  </si>
  <si>
    <t>　　公务用车运行维护费</t>
  </si>
  <si>
    <t>　　其他交通费用</t>
  </si>
  <si>
    <t>　　其他商品和服务支出</t>
  </si>
  <si>
    <t>对个人和家庭的补助</t>
  </si>
  <si>
    <t>离休费</t>
  </si>
  <si>
    <t>　　其他对个人和家庭的补助</t>
  </si>
  <si>
    <t>310</t>
  </si>
  <si>
    <t>资本性支出</t>
  </si>
  <si>
    <t>办公设备购置</t>
  </si>
  <si>
    <t xml:space="preserve">       2021年部门综合预算一般公共预算基本支出明细表（按经济分类科目分）</t>
  </si>
  <si>
    <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</si>
  <si>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</si>
  <si>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</si>
  <si>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</si>
  <si>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</si>
  <si>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</si>
  <si>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</si>
  <si>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</si>
  <si>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</si>
  <si>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</si>
  <si>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</si>
  <si>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</si>
  <si>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</si>
  <si>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</si>
  <si>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</si>
  <si>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</si>
  <si>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</si>
  <si>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</si>
  <si>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</si>
  <si>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</si>
  <si>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</si>
  <si>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</si>
  <si>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</si>
  <si>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</si>
  <si>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</si>
  <si>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</si>
  <si>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</si>
  <si>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</si>
  <si>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</si>
  <si>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</si>
  <si>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</si>
  <si>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</si>
  <si>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</si>
  <si>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</si>
  <si>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</si>
  <si>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</si>
  <si>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机关微信公众号委托业务费</t>
  </si>
  <si>
    <t>为了让更多的人了解人大工作，提升民众对政府政策的知晓率，委托专业第三方对微信公众号进行信息推送以及后期的日常运营维护。</t>
  </si>
  <si>
    <t>向人民报告工作宣传费</t>
  </si>
  <si>
    <t xml:space="preserve">根据宪法规定，地方各级人民政府对本级人民代表大会负责并且报告工作。为了更好地 了解“一府一委两院”的年度工作成果以及存在的不足，人大计划每年 3 月左右开展向 人民报告工作并负责其宣传工作。
</t>
  </si>
  <si>
    <t>市镇街两级换届经费</t>
  </si>
  <si>
    <t>根据宪法和有关法律规定及省、市工作部署，规范有序推进换届选举工作，选出上下满意 的人大代表，换出团结奋进的领导班子。</t>
  </si>
  <si>
    <t>人代会会议费</t>
  </si>
  <si>
    <t xml:space="preserve">神木市人民代表大会每年至少举行一次。2021 年计划召开两次，为了保障神木市人民代 表大会顺利召开，依法履行代表职务，用于人民代表大会会议工作的支现费用出，包括会 议费、印刷费、参会人员食宿费、办公费等方面。
</t>
  </si>
  <si>
    <t>《神木人大》刊物及《人大志》印刷费</t>
  </si>
  <si>
    <t xml:space="preserve">编纂《人大志》需要专人负责，将人大成立以来人大的主要工作、重大事件等全面记载 和反映，通过不断讨论修改最后印刷出版。每期 1400 册的《神木人大》期刊的出版发行， 让代表多了一种了解人大工作动态的渠道。
</t>
  </si>
  <si>
    <t>代表工作及镇街人大工作检查指导经费</t>
  </si>
  <si>
    <t>各委办召集市、镇办两级人大代表深入基层进行专项调研检查指导工作所需租车发生 的费用。</t>
  </si>
  <si>
    <t>代表征订报刊费</t>
  </si>
  <si>
    <t>给人大代表征订全年的报刊费用，通过报刊了解相关政策法规、时事热点新闻，更 好地发挥人大代表的职能。</t>
  </si>
  <si>
    <t>宪法日宣传活动经费</t>
  </si>
  <si>
    <t>宪法日前后通过多种渠道多种方式宣传宪法，使全民懂法、用法。</t>
  </si>
  <si>
    <t>春节期间慰问代表和离退休老干部经费</t>
  </si>
  <si>
    <t>响应党中央的号召，在春节期间对人大代表和离退休老干部进行慰问，送温暖。</t>
  </si>
  <si>
    <t>办公用房修缮及设备购置费</t>
  </si>
  <si>
    <t>修缮办公用房及购置办公设备，确保单位正常运转。</t>
  </si>
  <si>
    <t>图书室补充图书和预算联网监督中心日常维护经费</t>
  </si>
  <si>
    <t>机关图书室补充图书和预算联网监督中心系统日常维护保证系统正常运行。</t>
  </si>
  <si>
    <t>科目编码</t>
  </si>
  <si>
    <t>采购项目</t>
  </si>
  <si>
    <t>采购目录</t>
  </si>
  <si>
    <t>购买服务内容</t>
  </si>
  <si>
    <t>规格型号</t>
  </si>
  <si>
    <t>数量</t>
  </si>
  <si>
    <t>实施采购时间</t>
  </si>
  <si>
    <t>预算金额</t>
  </si>
  <si>
    <t>说明</t>
  </si>
  <si>
    <t>类</t>
  </si>
  <si>
    <t>款</t>
  </si>
  <si>
    <t>项</t>
  </si>
  <si>
    <t>2020年</t>
  </si>
  <si>
    <t>2021年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</si>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</sst>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s>
  <fonts count="36">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b/>
      <sz val="15"/>
      <name val="宋体"/>
      <family val="0"/>
    </font>
    <font>
      <b/>
      <sz val="9"/>
      <name val="宋体"/>
      <family val="0"/>
    </font>
    <font>
      <sz val="10"/>
      <name val="Arial"/>
      <family val="2"/>
    </font>
    <font>
      <b/>
      <sz val="12"/>
      <name val="宋体"/>
      <family val="0"/>
    </font>
    <font>
      <b/>
      <sz val="18"/>
      <name val="宋体"/>
      <family val="0"/>
    </font>
    <font>
      <sz val="48"/>
      <name val="宋体"/>
      <family val="0"/>
    </font>
    <font>
      <b/>
      <sz val="20"/>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52"/>
      <name val="宋体"/>
      <family val="0"/>
    </font>
    <font>
      <sz val="11"/>
      <color indexed="62"/>
      <name val="宋体"/>
      <family val="0"/>
    </font>
    <font>
      <sz val="11"/>
      <color indexed="60"/>
      <name val="宋体"/>
      <family val="0"/>
    </font>
    <font>
      <b/>
      <sz val="11"/>
      <color indexed="9"/>
      <name val="宋体"/>
      <family val="0"/>
    </font>
    <font>
      <b/>
      <sz val="13"/>
      <color indexed="54"/>
      <name val="宋体"/>
      <family val="0"/>
    </font>
    <font>
      <sz val="11"/>
      <color indexed="10"/>
      <name val="宋体"/>
      <family val="0"/>
    </font>
    <font>
      <b/>
      <sz val="10"/>
      <name val="Arial"/>
      <family val="2"/>
    </font>
    <font>
      <sz val="11"/>
      <color indexed="9"/>
      <name val="宋体"/>
      <family val="0"/>
    </font>
    <font>
      <b/>
      <sz val="11"/>
      <color indexed="8"/>
      <name val="宋体"/>
      <family val="0"/>
    </font>
    <font>
      <b/>
      <sz val="11"/>
      <color indexed="63"/>
      <name val="宋体"/>
      <family val="0"/>
    </font>
    <font>
      <b/>
      <sz val="18"/>
      <color indexed="54"/>
      <name val="宋体"/>
      <family val="0"/>
    </font>
    <font>
      <u val="single"/>
      <sz val="11"/>
      <color indexed="12"/>
      <name val="宋体"/>
      <family val="0"/>
    </font>
    <font>
      <b/>
      <sz val="11"/>
      <color indexed="52"/>
      <name val="宋体"/>
      <family val="0"/>
    </font>
    <font>
      <b/>
      <sz val="15"/>
      <color indexed="54"/>
      <name val="宋体"/>
      <family val="0"/>
    </font>
    <font>
      <sz val="10"/>
      <name val="仿宋_GB2312"/>
      <family val="3"/>
    </font>
    <font>
      <sz val="11"/>
      <color rgb="FF000000"/>
      <name val="宋体"/>
      <family val="0"/>
    </font>
    <font>
      <sz val="9"/>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2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32" fillId="0" borderId="3" applyNumberFormat="0" applyFill="0" applyAlignment="0" applyProtection="0"/>
    <xf numFmtId="0" fontId="23" fillId="0" borderId="3" applyNumberFormat="0" applyFill="0" applyAlignment="0" applyProtection="0"/>
    <xf numFmtId="0" fontId="26" fillId="7" borderId="0" applyNumberFormat="0" applyBorder="0" applyAlignment="0" applyProtection="0"/>
    <xf numFmtId="0" fontId="16" fillId="0" borderId="4" applyNumberFormat="0" applyFill="0" applyAlignment="0" applyProtection="0"/>
    <xf numFmtId="0" fontId="26" fillId="8" borderId="0" applyNumberFormat="0" applyBorder="0" applyAlignment="0" applyProtection="0"/>
    <xf numFmtId="0" fontId="28" fillId="4" borderId="5" applyNumberFormat="0" applyAlignment="0" applyProtection="0"/>
    <xf numFmtId="0" fontId="31" fillId="4" borderId="1" applyNumberFormat="0" applyAlignment="0" applyProtection="0"/>
    <xf numFmtId="0" fontId="22" fillId="9" borderId="6" applyNumberFormat="0" applyAlignment="0" applyProtection="0"/>
    <xf numFmtId="0" fontId="4" fillId="10" borderId="0" applyNumberFormat="0" applyBorder="0" applyAlignment="0" applyProtection="0"/>
    <xf numFmtId="0" fontId="26" fillId="11" borderId="0" applyNumberFormat="0" applyBorder="0" applyAlignment="0" applyProtection="0"/>
    <xf numFmtId="0" fontId="19" fillId="0" borderId="7" applyNumberFormat="0" applyFill="0" applyAlignment="0" applyProtection="0"/>
    <xf numFmtId="0" fontId="27" fillId="0" borderId="8" applyNumberFormat="0" applyFill="0" applyAlignment="0" applyProtection="0"/>
    <xf numFmtId="0" fontId="14" fillId="10" borderId="0" applyNumberFormat="0" applyBorder="0" applyAlignment="0" applyProtection="0"/>
    <xf numFmtId="0" fontId="21" fillId="8"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77" fontId="25" fillId="0" borderId="0" applyFont="0" applyFill="0" applyBorder="0" applyAlignment="0" applyProtection="0"/>
    <xf numFmtId="0" fontId="26" fillId="9" borderId="0" applyNumberFormat="0" applyBorder="0" applyAlignment="0" applyProtection="0"/>
    <xf numFmtId="0" fontId="26" fillId="15"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26" fillId="16" borderId="0" applyNumberFormat="0" applyBorder="0" applyAlignment="0" applyProtection="0"/>
    <xf numFmtId="0" fontId="1" fillId="0" borderId="0">
      <alignment/>
      <protection/>
    </xf>
    <xf numFmtId="0" fontId="4" fillId="7"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4" fillId="8" borderId="0" applyNumberFormat="0" applyBorder="0" applyAlignment="0" applyProtection="0"/>
    <xf numFmtId="0" fontId="26" fillId="17" borderId="0" applyNumberFormat="0" applyBorder="0" applyAlignment="0" applyProtection="0"/>
    <xf numFmtId="0" fontId="1" fillId="0" borderId="0">
      <alignment/>
      <protection/>
    </xf>
    <xf numFmtId="0" fontId="4" fillId="0" borderId="0">
      <alignment vertical="center"/>
      <protection/>
    </xf>
    <xf numFmtId="0" fontId="0" fillId="0" borderId="0">
      <alignment/>
      <protection/>
    </xf>
  </cellStyleXfs>
  <cellXfs count="221">
    <xf numFmtId="0" fontId="0" fillId="0" borderId="0" xfId="0" applyAlignment="1">
      <alignment/>
    </xf>
    <xf numFmtId="0" fontId="1" fillId="0" borderId="0" xfId="65" applyAlignment="1">
      <alignment vertical="center" wrapText="1"/>
      <protection/>
    </xf>
    <xf numFmtId="0" fontId="1" fillId="0" borderId="0" xfId="65" applyFont="1" applyAlignment="1">
      <alignment vertical="center"/>
      <protection/>
    </xf>
    <xf numFmtId="0" fontId="2" fillId="0" borderId="0" xfId="65" applyFont="1" applyAlignment="1">
      <alignment vertical="center" wrapText="1"/>
      <protection/>
    </xf>
    <xf numFmtId="0" fontId="3" fillId="0" borderId="0" xfId="65" applyFont="1" applyAlignment="1">
      <alignment horizontal="center" vertical="center" wrapText="1"/>
      <protection/>
    </xf>
    <xf numFmtId="0" fontId="1" fillId="0" borderId="0" xfId="65" applyFont="1" applyAlignment="1">
      <alignment horizontal="center" vertical="center" wrapText="1"/>
      <protection/>
    </xf>
    <xf numFmtId="0" fontId="1" fillId="0" borderId="9" xfId="65" applyFont="1" applyBorder="1" applyAlignment="1">
      <alignment vertical="center"/>
      <protection/>
    </xf>
    <xf numFmtId="0" fontId="1" fillId="0" borderId="9" xfId="65" applyFont="1" applyBorder="1" applyAlignment="1">
      <alignment vertical="center" wrapText="1"/>
      <protection/>
    </xf>
    <xf numFmtId="0" fontId="1" fillId="0" borderId="0" xfId="65" applyFont="1" applyBorder="1" applyAlignment="1">
      <alignment vertical="center" wrapText="1"/>
      <protection/>
    </xf>
    <xf numFmtId="0" fontId="1" fillId="0" borderId="10" xfId="65" applyBorder="1" applyAlignment="1">
      <alignment horizontal="center" vertical="center" wrapText="1"/>
      <protection/>
    </xf>
    <xf numFmtId="0" fontId="1" fillId="0" borderId="11" xfId="65" applyBorder="1" applyAlignment="1">
      <alignment horizontal="center" vertical="center" wrapText="1"/>
      <protection/>
    </xf>
    <xf numFmtId="0" fontId="1" fillId="0" borderId="12" xfId="65"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11" xfId="65" applyFont="1" applyBorder="1" applyAlignment="1">
      <alignment horizontal="center" vertical="center" wrapText="1"/>
      <protection/>
    </xf>
    <xf numFmtId="0" fontId="1" fillId="0" borderId="12" xfId="65" applyFont="1" applyBorder="1" applyAlignment="1">
      <alignment horizontal="center" vertical="center" wrapText="1"/>
      <protection/>
    </xf>
    <xf numFmtId="0" fontId="1" fillId="0" borderId="13" xfId="65" applyFont="1" applyBorder="1" applyAlignment="1">
      <alignment horizontal="center" vertical="center" wrapText="1"/>
      <protection/>
    </xf>
    <xf numFmtId="0" fontId="1" fillId="0" borderId="14" xfId="65"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5" applyFont="1" applyBorder="1" applyAlignment="1">
      <alignment vertical="center" wrapText="1"/>
      <protection/>
    </xf>
    <xf numFmtId="0" fontId="1" fillId="0" borderId="14" xfId="65" applyFont="1" applyBorder="1" applyAlignment="1">
      <alignment horizontal="left" vertical="center" wrapText="1"/>
      <protection/>
    </xf>
    <xf numFmtId="0" fontId="1" fillId="0" borderId="15" xfId="65" applyFont="1" applyBorder="1" applyAlignment="1">
      <alignment horizontal="left" vertical="center" wrapText="1"/>
      <protection/>
    </xf>
    <xf numFmtId="0" fontId="1" fillId="0" borderId="10" xfId="65"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1" fillId="0" borderId="21" xfId="65" applyBorder="1" applyAlignment="1">
      <alignment horizontal="center" vertical="center" wrapText="1"/>
      <protection/>
    </xf>
    <xf numFmtId="0" fontId="1" fillId="0" borderId="21" xfId="65" applyFont="1" applyBorder="1" applyAlignment="1">
      <alignment horizontal="left" vertical="top" wrapText="1"/>
      <protection/>
    </xf>
    <xf numFmtId="0" fontId="1" fillId="0" borderId="14" xfId="65" applyFont="1" applyBorder="1" applyAlignment="1">
      <alignment horizontal="left" vertical="top" wrapText="1"/>
      <protection/>
    </xf>
    <xf numFmtId="0" fontId="1" fillId="0" borderId="15" xfId="65" applyFont="1" applyBorder="1" applyAlignment="1">
      <alignment horizontal="left" vertical="top" wrapText="1"/>
      <protection/>
    </xf>
    <xf numFmtId="0" fontId="1" fillId="0" borderId="15" xfId="65" applyBorder="1" applyAlignment="1">
      <alignment horizontal="left" vertical="top" wrapText="1"/>
      <protection/>
    </xf>
    <xf numFmtId="0" fontId="5" fillId="0" borderId="12" xfId="65" applyFont="1" applyBorder="1" applyAlignment="1">
      <alignment horizontal="center" vertical="center" wrapText="1"/>
      <protection/>
    </xf>
    <xf numFmtId="0" fontId="1" fillId="0" borderId="12" xfId="65" applyBorder="1" applyAlignment="1">
      <alignment vertical="center" wrapText="1"/>
      <protection/>
    </xf>
    <xf numFmtId="0" fontId="1" fillId="0" borderId="12" xfId="65" applyFont="1" applyBorder="1" applyAlignment="1">
      <alignment horizontal="left" vertical="center" wrapText="1"/>
      <protection/>
    </xf>
    <xf numFmtId="0" fontId="5" fillId="0" borderId="0" xfId="65" applyNumberFormat="1" applyFont="1" applyFill="1" applyBorder="1" applyAlignment="1">
      <alignment vertical="center" wrapText="1"/>
      <protection/>
    </xf>
    <xf numFmtId="0" fontId="1" fillId="0" borderId="13" xfId="65" applyBorder="1" applyAlignment="1">
      <alignment horizontal="right" vertical="center" wrapText="1"/>
      <protection/>
    </xf>
    <xf numFmtId="0" fontId="1" fillId="0" borderId="16" xfId="65" applyBorder="1" applyAlignment="1">
      <alignment horizontal="left" vertical="top" wrapText="1"/>
      <protection/>
    </xf>
    <xf numFmtId="0" fontId="1" fillId="0" borderId="0" xfId="65" applyAlignment="1">
      <alignment vertical="center"/>
      <protection/>
    </xf>
    <xf numFmtId="0" fontId="5" fillId="0" borderId="0" xfId="65" applyFont="1" applyAlignment="1">
      <alignment vertical="center" wrapText="1"/>
      <protection/>
    </xf>
    <xf numFmtId="0" fontId="2" fillId="0" borderId="0" xfId="65" applyFont="1" applyAlignment="1">
      <alignment vertical="center"/>
      <protection/>
    </xf>
    <xf numFmtId="0" fontId="1" fillId="0" borderId="12" xfId="65" applyFont="1" applyBorder="1" applyAlignment="1">
      <alignment horizontal="left" vertical="top" wrapText="1"/>
      <protection/>
    </xf>
    <xf numFmtId="0" fontId="1" fillId="0" borderId="12" xfId="65" applyBorder="1" applyAlignment="1">
      <alignment horizontal="left" vertical="top" wrapText="1"/>
      <protection/>
    </xf>
    <xf numFmtId="0" fontId="1" fillId="0" borderId="12" xfId="65" applyBorder="1" applyAlignment="1">
      <alignment horizontal="left" vertical="center" wrapText="1"/>
      <protection/>
    </xf>
    <xf numFmtId="0" fontId="1" fillId="0" borderId="21" xfId="65" applyBorder="1" applyAlignment="1">
      <alignment horizontal="left" vertical="center" wrapText="1"/>
      <protection/>
    </xf>
    <xf numFmtId="0" fontId="1" fillId="0" borderId="10" xfId="65" applyBorder="1" applyAlignment="1">
      <alignment horizontal="left" vertical="center" wrapText="1"/>
      <protection/>
    </xf>
    <xf numFmtId="0" fontId="1" fillId="0" borderId="22" xfId="65" applyBorder="1" applyAlignment="1">
      <alignment horizontal="left" vertical="center" wrapText="1"/>
      <protection/>
    </xf>
    <xf numFmtId="0" fontId="0" fillId="0" borderId="0" xfId="0" applyAlignment="1">
      <alignment horizontal="center" vertical="center"/>
    </xf>
    <xf numFmtId="0" fontId="0" fillId="0" borderId="0" xfId="0" applyFill="1" applyAlignment="1">
      <alignment/>
    </xf>
    <xf numFmtId="0" fontId="1" fillId="0" borderId="0" xfId="0" applyFont="1" applyAlignment="1">
      <alignment/>
    </xf>
    <xf numFmtId="0" fontId="3" fillId="0" borderId="0" xfId="0" applyFont="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12"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18" borderId="12" xfId="0" applyFill="1" applyBorder="1" applyAlignment="1">
      <alignment horizontal="center" vertical="center"/>
    </xf>
    <xf numFmtId="0" fontId="0" fillId="0" borderId="12" xfId="0" applyFill="1" applyBorder="1" applyAlignment="1">
      <alignment/>
    </xf>
    <xf numFmtId="0" fontId="0" fillId="0" borderId="12"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Continuous" vertical="center"/>
    </xf>
    <xf numFmtId="0" fontId="0" fillId="0" borderId="9" xfId="0" applyBorder="1" applyAlignment="1">
      <alignment horizontal="center" vertical="center"/>
    </xf>
    <xf numFmtId="49" fontId="0" fillId="0" borderId="12" xfId="0" applyNumberFormat="1" applyFill="1" applyBorder="1" applyAlignment="1" applyProtection="1">
      <alignment horizontal="center" vertical="center" wrapText="1"/>
      <protection/>
    </xf>
    <xf numFmtId="0" fontId="0" fillId="0" borderId="0" xfId="0" applyAlignment="1">
      <alignment horizontal="right" vertical="center"/>
    </xf>
    <xf numFmtId="0" fontId="6"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34" fillId="0" borderId="12" xfId="0" applyFont="1" applyBorder="1" applyAlignment="1">
      <alignment horizontal="center" wrapText="1"/>
    </xf>
    <xf numFmtId="0" fontId="34" fillId="0" borderId="24" xfId="0" applyFont="1" applyBorder="1" applyAlignment="1">
      <alignment wrapText="1"/>
    </xf>
    <xf numFmtId="0" fontId="6" fillId="0" borderId="12" xfId="0" applyFont="1" applyFill="1" applyBorder="1" applyAlignment="1">
      <alignment vertical="center"/>
    </xf>
    <xf numFmtId="0" fontId="6" fillId="0" borderId="12" xfId="0" applyFont="1" applyFill="1" applyBorder="1" applyAlignment="1">
      <alignment horizontal="left" vertical="center"/>
    </xf>
    <xf numFmtId="0" fontId="4" fillId="0" borderId="12" xfId="66" applyFont="1" applyBorder="1" applyAlignment="1">
      <alignment horizontal="left" vertical="center" wrapText="1"/>
      <protection/>
    </xf>
    <xf numFmtId="0" fontId="6" fillId="0" borderId="12" xfId="67" applyFont="1" applyFill="1" applyBorder="1" applyAlignment="1">
      <alignment horizontal="left" vertical="center"/>
      <protection/>
    </xf>
    <xf numFmtId="0" fontId="6" fillId="0" borderId="12" xfId="0" applyFont="1" applyFill="1" applyBorder="1" applyAlignment="1">
      <alignment horizontal="left" vertical="center"/>
    </xf>
    <xf numFmtId="0" fontId="34" fillId="0" borderId="0" xfId="0" applyFont="1" applyAlignment="1">
      <alignment horizontal="center" wrapText="1"/>
    </xf>
    <xf numFmtId="0" fontId="6" fillId="0" borderId="12" xfId="0" applyFont="1" applyBorder="1" applyAlignment="1">
      <alignment horizontal="left" vertical="center"/>
    </xf>
    <xf numFmtId="0" fontId="1" fillId="0" borderId="12" xfId="0" applyFont="1" applyFill="1" applyBorder="1" applyAlignment="1">
      <alignment horizontal="center" vertical="center"/>
    </xf>
    <xf numFmtId="0" fontId="0" fillId="0" borderId="12" xfId="0" applyFill="1" applyBorder="1" applyAlignment="1">
      <alignment/>
    </xf>
    <xf numFmtId="0" fontId="0" fillId="0" borderId="12" xfId="0" applyFill="1" applyBorder="1" applyAlignment="1">
      <alignment horizontal="center"/>
    </xf>
    <xf numFmtId="0" fontId="0" fillId="0" borderId="12" xfId="0"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7" fillId="0" borderId="0" xfId="0" applyFont="1" applyFill="1" applyAlignment="1">
      <alignment horizontal="center" vertical="center"/>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8" fillId="0" borderId="12" xfId="0" applyNumberFormat="1" applyFont="1" applyFill="1" applyBorder="1" applyAlignment="1" applyProtection="1">
      <alignment horizontal="center" vertical="center"/>
      <protection/>
    </xf>
    <xf numFmtId="0" fontId="8" fillId="0" borderId="12" xfId="0" applyFont="1" applyFill="1" applyBorder="1" applyAlignment="1">
      <alignment horizontal="center" vertical="center"/>
    </xf>
    <xf numFmtId="0"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0" fontId="5" fillId="0" borderId="12" xfId="0" applyFont="1" applyFill="1" applyBorder="1" applyAlignment="1">
      <alignment horizontal="left" vertical="center"/>
    </xf>
    <xf numFmtId="4" fontId="0" fillId="0" borderId="12" xfId="0" applyNumberFormat="1" applyFont="1" applyFill="1" applyBorder="1" applyAlignment="1" applyProtection="1">
      <alignment horizontal="right" vertical="center" wrapText="1"/>
      <protection/>
    </xf>
    <xf numFmtId="0" fontId="0" fillId="0" borderId="12" xfId="0" applyBorder="1" applyAlignment="1">
      <alignment horizontal="left" vertical="center"/>
    </xf>
    <xf numFmtId="4" fontId="0" fillId="18" borderId="12"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vertical="center"/>
      <protection/>
    </xf>
    <xf numFmtId="0" fontId="0" fillId="0" borderId="12" xfId="0" applyFill="1" applyBorder="1" applyAlignment="1">
      <alignment horizontal="left" vertical="center"/>
    </xf>
    <xf numFmtId="4" fontId="0" fillId="0" borderId="12" xfId="0" applyNumberFormat="1" applyFont="1" applyFill="1" applyBorder="1" applyAlignment="1" applyProtection="1">
      <alignment horizontal="center" vertical="center" wrapText="1"/>
      <protection/>
    </xf>
    <xf numFmtId="0" fontId="5" fillId="0" borderId="12" xfId="0" applyFont="1" applyFill="1" applyBorder="1" applyAlignment="1">
      <alignment vertical="center"/>
    </xf>
    <xf numFmtId="4" fontId="0" fillId="0" borderId="12" xfId="0" applyNumberFormat="1" applyFill="1" applyBorder="1" applyAlignment="1">
      <alignment horizontal="right" vertical="center"/>
    </xf>
    <xf numFmtId="0" fontId="0" fillId="0" borderId="12" xfId="0" applyNumberFormat="1" applyFont="1" applyFill="1" applyBorder="1" applyAlignment="1" applyProtection="1">
      <alignment horizontal="left" vertical="center"/>
      <protection/>
    </xf>
    <xf numFmtId="4" fontId="0" fillId="0" borderId="12" xfId="0" applyNumberFormat="1" applyFill="1" applyBorder="1" applyAlignment="1">
      <alignment horizontal="right" vertical="center" wrapText="1"/>
    </xf>
    <xf numFmtId="4" fontId="0" fillId="0" borderId="12" xfId="0" applyNumberFormat="1" applyFont="1" applyFill="1" applyBorder="1" applyAlignment="1">
      <alignment horizontal="center" vertical="center" wrapText="1"/>
    </xf>
    <xf numFmtId="4" fontId="0" fillId="18" borderId="12" xfId="0" applyNumberFormat="1" applyFill="1" applyBorder="1" applyAlignment="1">
      <alignment horizontal="center" vertical="center"/>
    </xf>
    <xf numFmtId="4" fontId="0" fillId="18" borderId="12" xfId="0" applyNumberFormat="1" applyFill="1" applyBorder="1" applyAlignment="1">
      <alignment horizontal="center" vertical="center" wrapText="1"/>
    </xf>
    <xf numFmtId="4" fontId="0" fillId="18" borderId="12" xfId="0" applyNumberFormat="1" applyFont="1" applyFill="1" applyBorder="1" applyAlignment="1">
      <alignment horizontal="center" vertical="center" wrapText="1"/>
    </xf>
    <xf numFmtId="0" fontId="0" fillId="0" borderId="0" xfId="0" applyAlignment="1">
      <alignment/>
    </xf>
    <xf numFmtId="0" fontId="0" fillId="0" borderId="0" xfId="0" applyAlignment="1">
      <alignment horizontal="center"/>
    </xf>
    <xf numFmtId="0" fontId="3" fillId="0" borderId="0" xfId="0" applyFont="1" applyAlignment="1">
      <alignment vertical="center"/>
    </xf>
    <xf numFmtId="49" fontId="0" fillId="0" borderId="12" xfId="0" applyNumberFormat="1" applyFill="1" applyBorder="1" applyAlignment="1" applyProtection="1">
      <alignment horizontal="left" vertical="center" wrapText="1"/>
      <protection/>
    </xf>
    <xf numFmtId="0" fontId="9" fillId="0" borderId="12" xfId="0" applyFont="1" applyFill="1" applyBorder="1" applyAlignment="1">
      <alignment horizontal="left" vertical="center" wrapText="1"/>
    </xf>
    <xf numFmtId="4" fontId="35" fillId="0" borderId="12"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vertical="center" wrapText="1"/>
      <protection/>
    </xf>
    <xf numFmtId="0" fontId="35" fillId="0" borderId="12" xfId="0" applyFont="1" applyFill="1" applyBorder="1" applyAlignment="1">
      <alignment horizontal="left" vertical="center" wrapText="1"/>
    </xf>
    <xf numFmtId="4" fontId="35" fillId="0" borderId="25" xfId="0" applyNumberFormat="1" applyFont="1" applyFill="1" applyBorder="1" applyAlignment="1">
      <alignment horizontal="center" vertical="center" wrapText="1"/>
    </xf>
    <xf numFmtId="49" fontId="0" fillId="0" borderId="0" xfId="0" applyNumberFormat="1" applyFont="1" applyFill="1" applyBorder="1" applyAlignment="1" applyProtection="1">
      <alignment horizontal="left" vertical="center" wrapText="1"/>
      <protection/>
    </xf>
    <xf numFmtId="0" fontId="35" fillId="0" borderId="12" xfId="0" applyNumberFormat="1" applyFont="1" applyFill="1" applyBorder="1" applyAlignment="1">
      <alignment horizontal="center" vertical="center" wrapText="1"/>
    </xf>
    <xf numFmtId="4" fontId="9" fillId="0" borderId="25"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2" xfId="0" applyNumberFormat="1" applyFont="1" applyFill="1" applyBorder="1" applyAlignment="1">
      <alignment horizontal="left" vertical="center" wrapText="1"/>
    </xf>
    <xf numFmtId="0" fontId="35" fillId="0" borderId="12" xfId="0" applyFont="1" applyFill="1" applyBorder="1" applyAlignment="1">
      <alignment horizontal="center" vertical="center" wrapText="1"/>
    </xf>
    <xf numFmtId="4" fontId="0" fillId="0" borderId="0" xfId="0" applyNumberFormat="1" applyFont="1" applyFill="1" applyBorder="1" applyAlignment="1" applyProtection="1">
      <alignment horizontal="center" vertical="center" wrapText="1"/>
      <protection/>
    </xf>
    <xf numFmtId="0" fontId="9" fillId="0" borderId="25" xfId="0" applyFont="1" applyFill="1" applyBorder="1" applyAlignment="1">
      <alignment horizontal="left" vertical="center" wrapText="1"/>
    </xf>
    <xf numFmtId="0" fontId="0" fillId="0" borderId="12" xfId="0" applyFont="1" applyBorder="1" applyAlignment="1">
      <alignment horizontal="center" vertical="center" wrapText="1"/>
    </xf>
    <xf numFmtId="0" fontId="0" fillId="2" borderId="12" xfId="0" applyFill="1" applyBorder="1" applyAlignment="1">
      <alignment horizontal="center" vertical="center" wrapText="1"/>
    </xf>
    <xf numFmtId="0" fontId="0" fillId="0" borderId="12" xfId="0" applyNumberForma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35" fillId="0" borderId="12" xfId="0" applyFont="1" applyBorder="1" applyAlignment="1">
      <alignment horizontal="center" vertical="center" wrapText="1"/>
    </xf>
    <xf numFmtId="0" fontId="35" fillId="0" borderId="21" xfId="0" applyFont="1" applyBorder="1" applyAlignment="1">
      <alignment horizontal="center" vertical="center"/>
    </xf>
    <xf numFmtId="0" fontId="35" fillId="0" borderId="21" xfId="0" applyFont="1" applyBorder="1" applyAlignment="1">
      <alignment horizontal="center" vertical="center"/>
    </xf>
    <xf numFmtId="49" fontId="35" fillId="0" borderId="12" xfId="0" applyNumberFormat="1" applyFont="1" applyFill="1" applyBorder="1" applyAlignment="1" applyProtection="1">
      <alignment horizontal="left" vertical="center" wrapText="1"/>
      <protection/>
    </xf>
    <xf numFmtId="49" fontId="35" fillId="0" borderId="12" xfId="0" applyNumberFormat="1" applyFont="1" applyFill="1" applyBorder="1" applyAlignment="1" applyProtection="1">
      <alignment horizontal="center" vertical="center" wrapText="1"/>
      <protection/>
    </xf>
    <xf numFmtId="4" fontId="35" fillId="0" borderId="12"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center" wrapText="1"/>
    </xf>
    <xf numFmtId="0" fontId="35" fillId="0" borderId="25" xfId="0" applyNumberFormat="1"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5" xfId="0" applyNumberFormat="1" applyFont="1" applyFill="1" applyBorder="1" applyAlignment="1">
      <alignment horizontal="left" vertical="center" wrapText="1"/>
    </xf>
    <xf numFmtId="0" fontId="35" fillId="0" borderId="25" xfId="0" applyFont="1" applyFill="1" applyBorder="1" applyAlignment="1">
      <alignment horizontal="center" vertical="center" wrapText="1"/>
    </xf>
    <xf numFmtId="49" fontId="35" fillId="0" borderId="21" xfId="0" applyNumberFormat="1" applyFont="1" applyFill="1" applyBorder="1" applyAlignment="1" applyProtection="1">
      <alignment horizontal="left" vertical="center" wrapText="1"/>
      <protection/>
    </xf>
    <xf numFmtId="4" fontId="35" fillId="0" borderId="26" xfId="0" applyNumberFormat="1" applyFont="1" applyFill="1" applyBorder="1" applyAlignment="1">
      <alignment horizontal="center" vertical="center" wrapText="1"/>
    </xf>
    <xf numFmtId="4" fontId="35" fillId="0" borderId="2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49" fontId="35" fillId="0" borderId="12" xfId="0" applyNumberFormat="1" applyFont="1" applyFill="1" applyBorder="1" applyAlignment="1" applyProtection="1">
      <alignment horizontal="left" vertical="center" wrapText="1"/>
      <protection/>
    </xf>
    <xf numFmtId="4" fontId="35" fillId="0" borderId="12" xfId="0" applyNumberFormat="1" applyFont="1" applyFill="1" applyBorder="1" applyAlignment="1">
      <alignment horizontal="center" vertical="center" wrapText="1"/>
    </xf>
    <xf numFmtId="0" fontId="0" fillId="0" borderId="12" xfId="0" applyBorder="1" applyAlignment="1">
      <alignment horizontal="center"/>
    </xf>
    <xf numFmtId="0" fontId="0" fillId="2" borderId="0" xfId="0" applyFill="1" applyAlignment="1">
      <alignment/>
    </xf>
    <xf numFmtId="0" fontId="0" fillId="0" borderId="0" xfId="0" applyAlignment="1">
      <alignment horizontal="left"/>
    </xf>
    <xf numFmtId="0" fontId="0" fillId="0" borderId="0" xfId="0" applyFill="1" applyAlignment="1">
      <alignment horizontal="left"/>
    </xf>
    <xf numFmtId="0" fontId="0" fillId="0" borderId="12" xfId="0" applyBorder="1" applyAlignment="1">
      <alignment horizontal="left" vertical="center" wrapText="1"/>
    </xf>
    <xf numFmtId="0" fontId="0" fillId="0" borderId="12" xfId="0" applyBorder="1" applyAlignment="1">
      <alignment horizontal="left"/>
    </xf>
    <xf numFmtId="0" fontId="0" fillId="0" borderId="12" xfId="0" applyBorder="1" applyAlignment="1">
      <alignment horizontal="center"/>
    </xf>
    <xf numFmtId="0" fontId="0" fillId="0" borderId="9" xfId="0" applyNumberFormat="1" applyFont="1" applyFill="1" applyBorder="1" applyAlignment="1" applyProtection="1">
      <alignment horizontal="center" vertical="center"/>
      <protection/>
    </xf>
    <xf numFmtId="0" fontId="0" fillId="0" borderId="0" xfId="0" applyFont="1" applyFill="1" applyAlignment="1">
      <alignment horizontal="right"/>
    </xf>
    <xf numFmtId="0" fontId="0" fillId="0" borderId="12" xfId="0" applyFont="1" applyBorder="1" applyAlignment="1">
      <alignment horizontal="left" vertical="center"/>
    </xf>
    <xf numFmtId="0" fontId="0" fillId="0" borderId="12" xfId="0" applyFont="1" applyFill="1" applyBorder="1" applyAlignment="1">
      <alignment horizontal="left" vertical="center"/>
    </xf>
    <xf numFmtId="0" fontId="0" fillId="0" borderId="12" xfId="0" applyFont="1" applyBorder="1" applyAlignment="1">
      <alignment vertical="center"/>
    </xf>
    <xf numFmtId="0" fontId="0" fillId="0" borderId="12" xfId="0" applyFill="1" applyBorder="1" applyAlignment="1">
      <alignment vertical="center"/>
    </xf>
    <xf numFmtId="0" fontId="0" fillId="0" borderId="0" xfId="0" applyFont="1" applyFill="1" applyAlignment="1">
      <alignment horizontal="center"/>
    </xf>
    <xf numFmtId="0" fontId="0" fillId="0" borderId="12" xfId="0" applyFont="1" applyFill="1" applyBorder="1" applyAlignment="1">
      <alignment vertical="center"/>
    </xf>
    <xf numFmtId="4" fontId="0" fillId="0" borderId="12" xfId="0" applyNumberFormat="1" applyFont="1" applyFill="1" applyBorder="1" applyAlignment="1" applyProtection="1">
      <alignment horizontal="center" vertical="center"/>
      <protection/>
    </xf>
    <xf numFmtId="0" fontId="0" fillId="0" borderId="12" xfId="0" applyFont="1" applyBorder="1" applyAlignment="1">
      <alignment horizontal="center"/>
    </xf>
    <xf numFmtId="4" fontId="0" fillId="0" borderId="12" xfId="0" applyNumberFormat="1" applyFont="1" applyFill="1" applyBorder="1" applyAlignment="1">
      <alignment horizontal="center" vertical="center"/>
    </xf>
    <xf numFmtId="0" fontId="0" fillId="0" borderId="12" xfId="0" applyBorder="1" applyAlignment="1">
      <alignment vertical="center"/>
    </xf>
    <xf numFmtId="0" fontId="5" fillId="0" borderId="12" xfId="0" applyFont="1" applyFill="1" applyBorder="1" applyAlignment="1">
      <alignment/>
    </xf>
    <xf numFmtId="4" fontId="0" fillId="0" borderId="12" xfId="0" applyNumberFormat="1" applyFont="1" applyFill="1" applyBorder="1" applyAlignment="1">
      <alignment horizontal="right" vertical="center" wrapText="1"/>
    </xf>
    <xf numFmtId="4" fontId="0" fillId="18" borderId="12" xfId="0" applyNumberFormat="1" applyFont="1" applyFill="1" applyBorder="1" applyAlignment="1">
      <alignment horizontal="right" vertical="center" wrapText="1"/>
    </xf>
    <xf numFmtId="4" fontId="0" fillId="18" borderId="12" xfId="0" applyNumberFormat="1" applyFont="1" applyFill="1" applyBorder="1" applyAlignment="1">
      <alignment horizontal="center" vertical="center"/>
    </xf>
    <xf numFmtId="2" fontId="0" fillId="0" borderId="12" xfId="0" applyNumberFormat="1" applyFill="1" applyBorder="1" applyAlignment="1" applyProtection="1">
      <alignment horizontal="center" vertical="center"/>
      <protection/>
    </xf>
    <xf numFmtId="4" fontId="0" fillId="0" borderId="12" xfId="0" applyNumberFormat="1" applyBorder="1" applyAlignment="1">
      <alignment horizontal="right" vertical="center" wrapText="1"/>
    </xf>
    <xf numFmtId="2" fontId="8"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180" fontId="0" fillId="0" borderId="21" xfId="0" applyNumberFormat="1" applyBorder="1" applyAlignment="1">
      <alignment horizontal="center" vertical="center"/>
    </xf>
    <xf numFmtId="0" fontId="0" fillId="0" borderId="12" xfId="0" applyNumberFormat="1" applyFill="1" applyBorder="1" applyAlignment="1">
      <alignment horizontal="center" vertical="center"/>
    </xf>
    <xf numFmtId="0" fontId="0" fillId="0" borderId="0" xfId="0" applyAlignment="1">
      <alignment horizontal="centerContinuous"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0" fontId="0" fillId="0" borderId="12" xfId="0" applyFont="1" applyFill="1" applyBorder="1" applyAlignment="1">
      <alignment/>
    </xf>
    <xf numFmtId="0" fontId="0" fillId="0" borderId="12" xfId="0" applyFont="1" applyBorder="1" applyAlignment="1">
      <alignment/>
    </xf>
    <xf numFmtId="0" fontId="0" fillId="0" borderId="12" xfId="0" applyFont="1" applyFill="1" applyBorder="1" applyAlignment="1">
      <alignment/>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4" fontId="0" fillId="0" borderId="12" xfId="0" applyNumberFormat="1" applyFont="1" applyFill="1" applyBorder="1" applyAlignment="1">
      <alignment horizontal="center" vertical="center" wrapText="1"/>
    </xf>
    <xf numFmtId="181" fontId="0" fillId="0" borderId="12" xfId="0" applyNumberFormat="1" applyFont="1" applyFill="1" applyBorder="1" applyAlignment="1" applyProtection="1">
      <alignment horizontal="center" vertical="center"/>
      <protection/>
    </xf>
    <xf numFmtId="2" fontId="0" fillId="0" borderId="12" xfId="0" applyNumberFormat="1" applyFont="1" applyFill="1" applyBorder="1" applyAlignment="1" applyProtection="1">
      <alignment horizontal="center" vertical="center"/>
      <protection/>
    </xf>
    <xf numFmtId="4" fontId="0" fillId="0" borderId="12" xfId="0" applyNumberFormat="1" applyFont="1" applyBorder="1" applyAlignment="1">
      <alignment horizontal="center" vertical="center" wrapText="1"/>
    </xf>
    <xf numFmtId="0" fontId="10" fillId="0" borderId="0" xfId="0" applyNumberFormat="1" applyFont="1" applyAlignment="1">
      <alignment horizontal="center" vertical="center"/>
    </xf>
    <xf numFmtId="0" fontId="1" fillId="0" borderId="0" xfId="0" applyNumberFormat="1" applyFont="1" applyAlignment="1">
      <alignment horizontal="center" vertical="center"/>
    </xf>
    <xf numFmtId="0" fontId="11" fillId="0" borderId="0" xfId="0" applyFont="1" applyAlignment="1">
      <alignment horizontal="center"/>
    </xf>
    <xf numFmtId="0" fontId="10" fillId="0" borderId="12"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21" xfId="0" applyNumberFormat="1" applyFont="1" applyBorder="1" applyAlignment="1">
      <alignment horizontal="left" vertical="center"/>
    </xf>
    <xf numFmtId="0" fontId="10" fillId="0" borderId="13" xfId="0" applyNumberFormat="1" applyFont="1" applyBorder="1" applyAlignment="1">
      <alignment horizontal="center" vertical="center"/>
    </xf>
    <xf numFmtId="0" fontId="5" fillId="0" borderId="12" xfId="0" applyNumberFormat="1" applyFont="1" applyBorder="1" applyAlignment="1">
      <alignment horizontal="left" vertical="center"/>
    </xf>
    <xf numFmtId="0" fontId="0" fillId="0" borderId="12" xfId="0" applyNumberFormat="1" applyFont="1" applyBorder="1" applyAlignment="1">
      <alignment horizontal="left" vertical="center"/>
    </xf>
    <xf numFmtId="0" fontId="1" fillId="0" borderId="21" xfId="0" applyNumberFormat="1" applyFont="1" applyBorder="1" applyAlignment="1">
      <alignment horizontal="center" vertical="center"/>
    </xf>
    <xf numFmtId="0" fontId="5" fillId="0" borderId="12" xfId="0" applyNumberFormat="1" applyFont="1" applyBorder="1" applyAlignment="1">
      <alignment horizontal="center" vertical="center" wrapText="1"/>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xf numFmtId="0" fontId="0" fillId="0" borderId="0" xfId="0"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千位分隔[0]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3">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217" t="s">
        <v>1</v>
      </c>
    </row>
    <row r="3" spans="1:14" ht="93.75" customHeight="1">
      <c r="A3" s="218"/>
      <c r="N3" s="50"/>
    </row>
    <row r="4" ht="81.75" customHeight="1">
      <c r="A4" s="219" t="s">
        <v>2</v>
      </c>
    </row>
    <row r="5" ht="40.5" customHeight="1">
      <c r="A5" s="219" t="s">
        <v>3</v>
      </c>
    </row>
    <row r="6" ht="36.75" customHeight="1">
      <c r="A6" s="219" t="s">
        <v>4</v>
      </c>
    </row>
    <row r="7" ht="12.75" customHeight="1">
      <c r="A7" s="220"/>
    </row>
    <row r="8" ht="12.75" customHeight="1">
      <c r="A8" s="220"/>
    </row>
    <row r="9" ht="12.75" customHeight="1">
      <c r="A9" s="220"/>
    </row>
    <row r="10" ht="12.75" customHeight="1">
      <c r="A10" s="220"/>
    </row>
    <row r="11" ht="12.75" customHeight="1">
      <c r="A11" s="220"/>
    </row>
    <row r="12" ht="12.75" customHeight="1">
      <c r="A12" s="220"/>
    </row>
    <row r="13" ht="12.75" customHeight="1">
      <c r="A13" s="22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K36"/>
  <sheetViews>
    <sheetView showGridLines="0" showZeros="0" workbookViewId="0" topLeftCell="A1">
      <selection activeCell="C27" sqref="C27"/>
    </sheetView>
  </sheetViews>
  <sheetFormatPr defaultColWidth="9.16015625" defaultRowHeight="12.75" customHeight="1"/>
  <cols>
    <col min="1" max="1" width="19" style="0" customWidth="1"/>
    <col min="2" max="2" width="38.16015625" style="0" customWidth="1"/>
    <col min="3" max="3" width="21.33203125" style="0" customWidth="1"/>
    <col min="4" max="5" width="21.33203125" style="123" customWidth="1"/>
    <col min="6" max="6" width="21.33203125" style="0" customWidth="1"/>
    <col min="8" max="8" width="21.83203125" style="0" customWidth="1"/>
  </cols>
  <sheetData>
    <row r="1" ht="30" customHeight="1">
      <c r="A1" s="50" t="s">
        <v>25</v>
      </c>
    </row>
    <row r="2" spans="1:6" s="122" customFormat="1" ht="28.5" customHeight="1">
      <c r="A2" s="124" t="s">
        <v>201</v>
      </c>
      <c r="B2" s="124"/>
      <c r="C2" s="124"/>
      <c r="D2" s="124"/>
      <c r="E2" s="124"/>
      <c r="F2" s="124"/>
    </row>
    <row r="3" ht="22.5" customHeight="1">
      <c r="F3" s="49" t="s">
        <v>46</v>
      </c>
    </row>
    <row r="4" spans="1:6" ht="23.25" customHeight="1">
      <c r="A4" s="73" t="s">
        <v>162</v>
      </c>
      <c r="B4" s="73" t="s">
        <v>163</v>
      </c>
      <c r="C4" s="73" t="s">
        <v>126</v>
      </c>
      <c r="D4" s="73" t="s">
        <v>148</v>
      </c>
      <c r="E4" s="73" t="s">
        <v>149</v>
      </c>
      <c r="F4" s="73" t="s">
        <v>151</v>
      </c>
    </row>
    <row r="5" spans="1:6" ht="23.25" customHeight="1">
      <c r="A5" s="125" t="s">
        <v>136</v>
      </c>
      <c r="B5" s="79" t="s">
        <v>136</v>
      </c>
      <c r="C5" s="76">
        <v>1</v>
      </c>
      <c r="D5" s="76">
        <v>2</v>
      </c>
      <c r="E5" s="76">
        <v>3</v>
      </c>
      <c r="F5" s="76" t="s">
        <v>136</v>
      </c>
    </row>
    <row r="6" spans="1:11" ht="23.25" customHeight="1">
      <c r="A6" s="126" t="s">
        <v>202</v>
      </c>
      <c r="B6" s="126" t="s">
        <v>126</v>
      </c>
      <c r="C6" s="73">
        <v>512.9</v>
      </c>
      <c r="D6" s="127">
        <f>D7+D20+D34</f>
        <v>408.39000000000004</v>
      </c>
      <c r="E6" s="127">
        <v>104.51</v>
      </c>
      <c r="F6" s="65"/>
      <c r="G6" s="128"/>
      <c r="H6" s="128"/>
      <c r="I6" s="137"/>
      <c r="J6" s="137"/>
      <c r="K6" s="137"/>
    </row>
    <row r="7" spans="1:11" ht="23.25" customHeight="1">
      <c r="A7" s="129" t="s">
        <v>164</v>
      </c>
      <c r="B7" s="129" t="s">
        <v>165</v>
      </c>
      <c r="C7" s="130">
        <v>361.75</v>
      </c>
      <c r="D7" s="130">
        <f>D8+D9+D10+D13+D14+D15+D17+D18</f>
        <v>361.75</v>
      </c>
      <c r="E7" s="130"/>
      <c r="F7" s="73"/>
      <c r="G7" s="131"/>
      <c r="H7" s="128"/>
      <c r="I7" s="137"/>
      <c r="J7" s="137"/>
      <c r="K7" s="137"/>
    </row>
    <row r="8" spans="1:11" ht="23.25" customHeight="1">
      <c r="A8" s="132">
        <v>30101</v>
      </c>
      <c r="B8" s="129" t="s">
        <v>166</v>
      </c>
      <c r="C8" s="133">
        <v>144.11</v>
      </c>
      <c r="D8" s="133">
        <v>144.11</v>
      </c>
      <c r="E8" s="130"/>
      <c r="F8" s="73"/>
      <c r="G8" s="128"/>
      <c r="H8" s="128"/>
      <c r="I8" s="137"/>
      <c r="J8" s="137"/>
      <c r="K8" s="137"/>
    </row>
    <row r="9" spans="1:11" ht="23.25" customHeight="1">
      <c r="A9" s="132">
        <v>30102</v>
      </c>
      <c r="B9" s="129" t="s">
        <v>167</v>
      </c>
      <c r="C9" s="130">
        <v>99.06</v>
      </c>
      <c r="D9" s="130">
        <v>99.06</v>
      </c>
      <c r="E9" s="130"/>
      <c r="F9" s="73"/>
      <c r="G9" s="131"/>
      <c r="H9" s="131"/>
      <c r="I9" s="137"/>
      <c r="J9" s="137"/>
      <c r="K9" s="137"/>
    </row>
    <row r="10" spans="1:11" ht="23.25" customHeight="1">
      <c r="A10" s="132">
        <v>30103</v>
      </c>
      <c r="B10" s="129" t="s">
        <v>168</v>
      </c>
      <c r="C10" s="130">
        <v>10.36</v>
      </c>
      <c r="D10" s="130">
        <v>10.36</v>
      </c>
      <c r="E10" s="130"/>
      <c r="F10" s="73"/>
      <c r="G10" s="128"/>
      <c r="H10" s="128"/>
      <c r="I10" s="137"/>
      <c r="J10" s="137"/>
      <c r="K10" s="137"/>
    </row>
    <row r="11" spans="1:11" ht="23.25" customHeight="1">
      <c r="A11" s="132">
        <v>30106</v>
      </c>
      <c r="B11" s="129" t="s">
        <v>169</v>
      </c>
      <c r="C11" s="130"/>
      <c r="D11" s="130"/>
      <c r="E11" s="130"/>
      <c r="F11" s="73"/>
      <c r="G11" s="128"/>
      <c r="H11" s="128"/>
      <c r="I11" s="137"/>
      <c r="J11" s="137"/>
      <c r="K11" s="137"/>
    </row>
    <row r="12" spans="1:11" ht="23.25" customHeight="1">
      <c r="A12" s="132">
        <v>30107</v>
      </c>
      <c r="B12" s="129" t="s">
        <v>170</v>
      </c>
      <c r="C12" s="130"/>
      <c r="D12" s="130"/>
      <c r="E12" s="130"/>
      <c r="F12" s="73"/>
      <c r="G12" s="128"/>
      <c r="H12" s="128"/>
      <c r="I12" s="137"/>
      <c r="J12" s="137"/>
      <c r="K12" s="137"/>
    </row>
    <row r="13" spans="1:11" ht="23.25" customHeight="1">
      <c r="A13" s="132">
        <v>30108</v>
      </c>
      <c r="B13" s="129" t="s">
        <v>171</v>
      </c>
      <c r="C13" s="130">
        <v>34.83</v>
      </c>
      <c r="D13" s="130">
        <v>34.83</v>
      </c>
      <c r="E13" s="130"/>
      <c r="F13" s="73"/>
      <c r="G13" s="128"/>
      <c r="H13" s="128"/>
      <c r="I13" s="137"/>
      <c r="J13" s="137"/>
      <c r="K13" s="137"/>
    </row>
    <row r="14" spans="1:11" ht="23.25" customHeight="1">
      <c r="A14" s="132">
        <v>30109</v>
      </c>
      <c r="B14" s="129" t="s">
        <v>172</v>
      </c>
      <c r="C14" s="130">
        <v>17.42</v>
      </c>
      <c r="D14" s="130">
        <v>17.42</v>
      </c>
      <c r="E14" s="130"/>
      <c r="F14" s="73"/>
      <c r="G14" s="128"/>
      <c r="H14" s="128"/>
      <c r="I14" s="137"/>
      <c r="J14" s="137"/>
      <c r="K14" s="137"/>
    </row>
    <row r="15" spans="1:11" ht="23.25" customHeight="1">
      <c r="A15" s="132">
        <v>30110</v>
      </c>
      <c r="B15" s="129" t="s">
        <v>173</v>
      </c>
      <c r="C15" s="130">
        <v>25.83</v>
      </c>
      <c r="D15" s="130">
        <v>25.83</v>
      </c>
      <c r="E15" s="130"/>
      <c r="F15" s="73"/>
      <c r="G15" s="128"/>
      <c r="H15" s="128"/>
      <c r="I15" s="137"/>
      <c r="J15" s="137"/>
      <c r="K15" s="137"/>
    </row>
    <row r="16" spans="1:11" ht="23.25" customHeight="1">
      <c r="A16" s="132">
        <v>30111</v>
      </c>
      <c r="B16" s="129" t="s">
        <v>174</v>
      </c>
      <c r="C16" s="130"/>
      <c r="D16" s="130"/>
      <c r="E16" s="130"/>
      <c r="F16" s="73"/>
      <c r="G16" s="128"/>
      <c r="H16" s="128"/>
      <c r="I16" s="137"/>
      <c r="J16" s="137"/>
      <c r="K16" s="137"/>
    </row>
    <row r="17" spans="1:11" ht="23.25" customHeight="1">
      <c r="A17" s="132">
        <v>30112</v>
      </c>
      <c r="B17" s="129" t="s">
        <v>175</v>
      </c>
      <c r="C17" s="130">
        <v>2.02</v>
      </c>
      <c r="D17" s="130">
        <v>2.02</v>
      </c>
      <c r="E17" s="130"/>
      <c r="F17" s="73"/>
      <c r="G17" s="131"/>
      <c r="H17" s="131"/>
      <c r="I17" s="137"/>
      <c r="J17" s="137"/>
      <c r="K17" s="137"/>
    </row>
    <row r="18" spans="1:11" ht="23.25" customHeight="1">
      <c r="A18" s="132">
        <v>30113</v>
      </c>
      <c r="B18" s="129" t="s">
        <v>176</v>
      </c>
      <c r="C18" s="130">
        <v>28.12</v>
      </c>
      <c r="D18" s="130">
        <v>28.12</v>
      </c>
      <c r="E18" s="130"/>
      <c r="F18" s="73"/>
      <c r="G18" s="131"/>
      <c r="H18" s="131"/>
      <c r="I18" s="137"/>
      <c r="J18" s="137"/>
      <c r="K18" s="137"/>
    </row>
    <row r="19" spans="1:11" ht="23.25" customHeight="1">
      <c r="A19" s="132">
        <v>30199</v>
      </c>
      <c r="B19" s="129" t="s">
        <v>177</v>
      </c>
      <c r="C19" s="130"/>
      <c r="D19" s="130"/>
      <c r="E19" s="130"/>
      <c r="F19" s="73"/>
      <c r="G19" s="128"/>
      <c r="H19" s="128"/>
      <c r="I19" s="137"/>
      <c r="J19" s="137"/>
      <c r="K19" s="137"/>
    </row>
    <row r="20" spans="1:11" ht="23.25" customHeight="1">
      <c r="A20" s="129" t="s">
        <v>178</v>
      </c>
      <c r="B20" s="129" t="s">
        <v>179</v>
      </c>
      <c r="C20" s="130">
        <f>C21+C22+C23+C24+C25+C28+C30+C31+C32+C33</f>
        <v>124.3</v>
      </c>
      <c r="D20" s="130">
        <v>19.79</v>
      </c>
      <c r="E20" s="130">
        <f>E21+E22+E23+E24+E25+E28+E30+E31+E33</f>
        <v>104.51</v>
      </c>
      <c r="F20" s="73"/>
      <c r="G20" s="128"/>
      <c r="H20" s="131"/>
      <c r="I20" s="137"/>
      <c r="J20" s="137"/>
      <c r="K20" s="137"/>
    </row>
    <row r="21" spans="1:11" ht="23.25" customHeight="1">
      <c r="A21" s="132">
        <v>30201</v>
      </c>
      <c r="B21" s="129" t="s">
        <v>180</v>
      </c>
      <c r="C21" s="130">
        <v>30</v>
      </c>
      <c r="D21" s="130"/>
      <c r="E21" s="130">
        <v>30</v>
      </c>
      <c r="F21" s="73"/>
      <c r="G21" s="128"/>
      <c r="H21" s="128"/>
      <c r="I21" s="137"/>
      <c r="J21" s="137"/>
      <c r="K21" s="137"/>
    </row>
    <row r="22" spans="1:11" ht="23.25" customHeight="1">
      <c r="A22" s="132">
        <v>30202</v>
      </c>
      <c r="B22" s="129" t="s">
        <v>181</v>
      </c>
      <c r="C22" s="130">
        <v>20</v>
      </c>
      <c r="D22" s="130"/>
      <c r="E22" s="130">
        <v>20</v>
      </c>
      <c r="F22" s="73"/>
      <c r="G22" s="131"/>
      <c r="H22" s="131"/>
      <c r="I22" s="137"/>
      <c r="J22" s="137"/>
      <c r="K22" s="137"/>
    </row>
    <row r="23" spans="1:11" ht="23.25" customHeight="1">
      <c r="A23" s="132">
        <v>30207</v>
      </c>
      <c r="B23" s="129" t="s">
        <v>183</v>
      </c>
      <c r="C23" s="130">
        <v>8</v>
      </c>
      <c r="D23" s="130"/>
      <c r="E23" s="130">
        <v>8</v>
      </c>
      <c r="F23" s="73"/>
      <c r="G23" s="131"/>
      <c r="H23" s="131"/>
      <c r="I23" s="137"/>
      <c r="J23" s="137"/>
      <c r="K23" s="137"/>
    </row>
    <row r="24" spans="1:11" ht="23.25" customHeight="1">
      <c r="A24" s="132">
        <v>30211</v>
      </c>
      <c r="B24" s="129" t="s">
        <v>184</v>
      </c>
      <c r="C24" s="130">
        <v>10</v>
      </c>
      <c r="D24" s="130"/>
      <c r="E24" s="130">
        <v>10</v>
      </c>
      <c r="F24" s="73"/>
      <c r="G24" s="131"/>
      <c r="H24" s="131"/>
      <c r="I24" s="137"/>
      <c r="J24" s="137"/>
      <c r="K24" s="137"/>
    </row>
    <row r="25" spans="1:11" ht="23.25" customHeight="1">
      <c r="A25" s="132">
        <v>30213</v>
      </c>
      <c r="B25" s="129" t="s">
        <v>185</v>
      </c>
      <c r="C25" s="130">
        <v>5</v>
      </c>
      <c r="D25" s="130"/>
      <c r="E25" s="130">
        <v>5</v>
      </c>
      <c r="F25" s="73"/>
      <c r="G25" s="131"/>
      <c r="H25" s="131"/>
      <c r="I25" s="137"/>
      <c r="J25" s="137"/>
      <c r="K25" s="137"/>
    </row>
    <row r="26" spans="1:11" ht="23.25" customHeight="1">
      <c r="A26" s="132">
        <v>30215</v>
      </c>
      <c r="B26" s="129" t="s">
        <v>186</v>
      </c>
      <c r="C26" s="130"/>
      <c r="D26" s="130"/>
      <c r="E26" s="130"/>
      <c r="F26" s="73"/>
      <c r="G26" s="131"/>
      <c r="H26" s="131"/>
      <c r="I26" s="137"/>
      <c r="J26" s="137"/>
      <c r="K26" s="137"/>
    </row>
    <row r="27" spans="1:11" ht="23.25" customHeight="1">
      <c r="A27" s="132">
        <v>30216</v>
      </c>
      <c r="B27" s="129" t="s">
        <v>187</v>
      </c>
      <c r="C27" s="130"/>
      <c r="D27" s="130"/>
      <c r="E27" s="130"/>
      <c r="F27" s="73"/>
      <c r="G27" s="131"/>
      <c r="H27" s="131"/>
      <c r="I27" s="137"/>
      <c r="J27" s="137"/>
      <c r="K27" s="137"/>
    </row>
    <row r="28" spans="1:11" ht="23.25" customHeight="1">
      <c r="A28" s="134">
        <v>30217</v>
      </c>
      <c r="B28" s="129" t="s">
        <v>188</v>
      </c>
      <c r="C28" s="130">
        <v>0.8</v>
      </c>
      <c r="D28" s="130"/>
      <c r="E28" s="130">
        <v>0.8</v>
      </c>
      <c r="F28" s="73"/>
      <c r="G28" s="131"/>
      <c r="H28" s="131"/>
      <c r="I28" s="137"/>
      <c r="J28" s="137"/>
      <c r="K28" s="137"/>
    </row>
    <row r="29" spans="1:11" ht="23.25" customHeight="1">
      <c r="A29" s="134">
        <v>30227</v>
      </c>
      <c r="B29" s="129" t="s">
        <v>190</v>
      </c>
      <c r="C29" s="130"/>
      <c r="D29" s="130"/>
      <c r="E29" s="130"/>
      <c r="F29" s="73"/>
      <c r="G29" s="131"/>
      <c r="H29" s="131"/>
      <c r="I29" s="137"/>
      <c r="J29" s="137"/>
      <c r="K29" s="137"/>
    </row>
    <row r="30" spans="1:11" ht="23.25" customHeight="1">
      <c r="A30" s="132">
        <v>30228</v>
      </c>
      <c r="B30" s="129" t="s">
        <v>191</v>
      </c>
      <c r="C30" s="130">
        <v>6.76</v>
      </c>
      <c r="D30" s="130"/>
      <c r="E30" s="130">
        <v>6.76</v>
      </c>
      <c r="F30" s="73"/>
      <c r="G30" s="131"/>
      <c r="H30" s="131"/>
      <c r="I30" s="137"/>
      <c r="J30" s="137"/>
      <c r="K30" s="137"/>
    </row>
    <row r="31" spans="1:11" ht="23.25" customHeight="1">
      <c r="A31" s="132">
        <v>30231</v>
      </c>
      <c r="B31" s="129" t="s">
        <v>192</v>
      </c>
      <c r="C31" s="130">
        <v>18</v>
      </c>
      <c r="D31" s="130"/>
      <c r="E31" s="130">
        <v>18</v>
      </c>
      <c r="F31" s="73"/>
      <c r="G31" s="131"/>
      <c r="H31" s="131"/>
      <c r="I31" s="137"/>
      <c r="J31" s="137"/>
      <c r="K31" s="137"/>
    </row>
    <row r="32" spans="1:11" ht="23.25" customHeight="1">
      <c r="A32" s="132">
        <v>30239</v>
      </c>
      <c r="B32" s="129" t="s">
        <v>193</v>
      </c>
      <c r="C32" s="130">
        <v>19.79</v>
      </c>
      <c r="D32" s="130">
        <v>19.79</v>
      </c>
      <c r="E32" s="130"/>
      <c r="F32" s="73"/>
      <c r="G32" s="131"/>
      <c r="H32" s="131"/>
      <c r="I32" s="137"/>
      <c r="J32" s="137"/>
      <c r="K32" s="137"/>
    </row>
    <row r="33" spans="1:6" ht="24" customHeight="1">
      <c r="A33" s="132">
        <v>30299</v>
      </c>
      <c r="B33" s="129" t="s">
        <v>194</v>
      </c>
      <c r="C33" s="130">
        <v>5.95</v>
      </c>
      <c r="D33" s="130"/>
      <c r="E33" s="130">
        <v>5.95</v>
      </c>
      <c r="F33" s="95"/>
    </row>
    <row r="34" spans="1:6" ht="24.75" customHeight="1">
      <c r="A34" s="135">
        <v>303</v>
      </c>
      <c r="B34" s="129" t="s">
        <v>195</v>
      </c>
      <c r="C34" s="130">
        <v>26.85</v>
      </c>
      <c r="D34" s="130">
        <v>26.85</v>
      </c>
      <c r="E34" s="130"/>
      <c r="F34" s="95"/>
    </row>
    <row r="35" spans="1:6" ht="27.75" customHeight="1">
      <c r="A35" s="136">
        <v>30301</v>
      </c>
      <c r="B35" s="129" t="s">
        <v>196</v>
      </c>
      <c r="C35" s="130">
        <v>25.09</v>
      </c>
      <c r="D35" s="130">
        <v>25.09</v>
      </c>
      <c r="E35" s="130"/>
      <c r="F35" s="95"/>
    </row>
    <row r="36" spans="1:6" ht="25.5" customHeight="1">
      <c r="A36" s="134">
        <v>30399</v>
      </c>
      <c r="B36" s="129" t="s">
        <v>197</v>
      </c>
      <c r="C36" s="130">
        <v>1.76</v>
      </c>
      <c r="D36" s="130">
        <v>1.76</v>
      </c>
      <c r="E36" s="130"/>
      <c r="F36" s="95"/>
    </row>
  </sheetData>
  <sheetProtection/>
  <printOptions horizontalCentered="1"/>
  <pageMargins left="0.59" right="0.59" top="0.43000000000000005" bottom="0.7900000000000001"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23" sqref="C2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6" t="s">
        <v>27</v>
      </c>
      <c r="B1" s="97"/>
      <c r="C1" s="97"/>
      <c r="D1" s="97"/>
      <c r="E1" s="97"/>
      <c r="F1" s="98"/>
    </row>
    <row r="2" spans="1:6" ht="16.5" customHeight="1">
      <c r="A2" s="99" t="s">
        <v>28</v>
      </c>
      <c r="B2" s="49"/>
      <c r="C2" s="49"/>
      <c r="D2" s="49"/>
      <c r="E2" s="49"/>
      <c r="F2" s="49"/>
    </row>
    <row r="3" spans="1:6" ht="16.5" customHeight="1">
      <c r="A3" s="100"/>
      <c r="B3" s="100"/>
      <c r="C3" s="101"/>
      <c r="D3" s="101"/>
      <c r="E3" s="102"/>
      <c r="F3" s="102" t="s">
        <v>46</v>
      </c>
    </row>
    <row r="4" spans="1:6" ht="16.5" customHeight="1">
      <c r="A4" s="103" t="s">
        <v>47</v>
      </c>
      <c r="B4" s="103"/>
      <c r="C4" s="103" t="s">
        <v>48</v>
      </c>
      <c r="D4" s="103"/>
      <c r="E4" s="103"/>
      <c r="F4" s="103"/>
    </row>
    <row r="5" spans="1:6" ht="16.5" customHeight="1">
      <c r="A5" s="103" t="s">
        <v>49</v>
      </c>
      <c r="B5" s="103" t="s">
        <v>50</v>
      </c>
      <c r="C5" s="103" t="s">
        <v>51</v>
      </c>
      <c r="D5" s="104" t="s">
        <v>50</v>
      </c>
      <c r="E5" s="103" t="s">
        <v>52</v>
      </c>
      <c r="F5" s="103" t="s">
        <v>50</v>
      </c>
    </row>
    <row r="6" spans="1:6" ht="16.5" customHeight="1">
      <c r="A6" s="105" t="s">
        <v>203</v>
      </c>
      <c r="B6" s="106"/>
      <c r="C6" s="107" t="s">
        <v>204</v>
      </c>
      <c r="D6" s="108"/>
      <c r="E6" s="109" t="s">
        <v>205</v>
      </c>
      <c r="F6" s="110">
        <f>SUM(F7:F10)</f>
        <v>0</v>
      </c>
    </row>
    <row r="7" spans="1:6" ht="16.5" customHeight="1">
      <c r="A7" s="111"/>
      <c r="B7" s="106"/>
      <c r="C7" s="107" t="s">
        <v>206</v>
      </c>
      <c r="D7" s="108"/>
      <c r="E7" s="112" t="s">
        <v>207</v>
      </c>
      <c r="F7" s="113"/>
    </row>
    <row r="8" spans="1:8" ht="16.5" customHeight="1">
      <c r="A8" s="111"/>
      <c r="B8" s="106"/>
      <c r="C8" s="107" t="s">
        <v>208</v>
      </c>
      <c r="D8" s="108"/>
      <c r="E8" s="112" t="s">
        <v>209</v>
      </c>
      <c r="F8" s="113"/>
      <c r="H8" s="50"/>
    </row>
    <row r="9" spans="1:6" ht="16.5" customHeight="1">
      <c r="A9" s="105"/>
      <c r="B9" s="106"/>
      <c r="C9" s="107" t="s">
        <v>210</v>
      </c>
      <c r="D9" s="108"/>
      <c r="E9" s="112" t="s">
        <v>211</v>
      </c>
      <c r="F9" s="113"/>
    </row>
    <row r="10" spans="1:7" ht="16.5" customHeight="1">
      <c r="A10" s="105"/>
      <c r="B10" s="106"/>
      <c r="C10" s="107" t="s">
        <v>212</v>
      </c>
      <c r="D10" s="108"/>
      <c r="E10" s="112" t="s">
        <v>213</v>
      </c>
      <c r="F10" s="113"/>
      <c r="G10" s="50"/>
    </row>
    <row r="11" spans="1:7" ht="16.5" customHeight="1">
      <c r="A11" s="111"/>
      <c r="B11" s="106"/>
      <c r="C11" s="107" t="s">
        <v>214</v>
      </c>
      <c r="D11" s="108"/>
      <c r="E11" s="112" t="s">
        <v>215</v>
      </c>
      <c r="F11" s="110">
        <f>SUM(F12:F21)</f>
        <v>0</v>
      </c>
      <c r="G11" s="50"/>
    </row>
    <row r="12" spans="1:7" ht="16.5" customHeight="1">
      <c r="A12" s="111"/>
      <c r="B12" s="106"/>
      <c r="C12" s="107" t="s">
        <v>216</v>
      </c>
      <c r="D12" s="108"/>
      <c r="E12" s="112" t="s">
        <v>207</v>
      </c>
      <c r="F12" s="113"/>
      <c r="G12" s="50"/>
    </row>
    <row r="13" spans="1:7" ht="16.5" customHeight="1">
      <c r="A13" s="114"/>
      <c r="B13" s="106"/>
      <c r="C13" s="107" t="s">
        <v>217</v>
      </c>
      <c r="D13" s="108"/>
      <c r="E13" s="112" t="s">
        <v>209</v>
      </c>
      <c r="F13" s="113"/>
      <c r="G13" s="50"/>
    </row>
    <row r="14" spans="1:6" ht="16.5" customHeight="1">
      <c r="A14" s="114"/>
      <c r="B14" s="106"/>
      <c r="C14" s="107" t="s">
        <v>218</v>
      </c>
      <c r="D14" s="108"/>
      <c r="E14" s="112" t="s">
        <v>211</v>
      </c>
      <c r="F14" s="113"/>
    </row>
    <row r="15" spans="1:6" ht="16.5" customHeight="1">
      <c r="A15" s="114"/>
      <c r="B15" s="106"/>
      <c r="C15" s="107" t="s">
        <v>219</v>
      </c>
      <c r="D15" s="108"/>
      <c r="E15" s="112" t="s">
        <v>220</v>
      </c>
      <c r="F15" s="113"/>
    </row>
    <row r="16" spans="1:8" ht="16.5" customHeight="1">
      <c r="A16" s="65"/>
      <c r="B16" s="115"/>
      <c r="C16" s="107" t="s">
        <v>221</v>
      </c>
      <c r="D16" s="108"/>
      <c r="E16" s="112" t="s">
        <v>222</v>
      </c>
      <c r="F16" s="113"/>
      <c r="H16" s="50"/>
    </row>
    <row r="17" spans="1:6" ht="16.5" customHeight="1">
      <c r="A17" s="66"/>
      <c r="B17" s="115"/>
      <c r="C17" s="107" t="s">
        <v>223</v>
      </c>
      <c r="D17" s="108"/>
      <c r="E17" s="112" t="s">
        <v>224</v>
      </c>
      <c r="F17" s="113"/>
    </row>
    <row r="18" spans="1:6" ht="16.5" customHeight="1">
      <c r="A18" s="66"/>
      <c r="B18" s="115"/>
      <c r="C18" s="107" t="s">
        <v>225</v>
      </c>
      <c r="D18" s="108"/>
      <c r="E18" s="112" t="s">
        <v>226</v>
      </c>
      <c r="F18" s="113"/>
    </row>
    <row r="19" spans="1:6" ht="16.5" customHeight="1">
      <c r="A19" s="114"/>
      <c r="B19" s="115"/>
      <c r="C19" s="107" t="s">
        <v>227</v>
      </c>
      <c r="D19" s="108"/>
      <c r="E19" s="112" t="s">
        <v>228</v>
      </c>
      <c r="F19" s="113"/>
    </row>
    <row r="20" spans="1:6" ht="16.5" customHeight="1">
      <c r="A20" s="114"/>
      <c r="B20" s="106"/>
      <c r="C20" s="107" t="s">
        <v>229</v>
      </c>
      <c r="D20" s="108"/>
      <c r="E20" s="112" t="s">
        <v>230</v>
      </c>
      <c r="F20" s="113"/>
    </row>
    <row r="21" spans="1:6" ht="16.5" customHeight="1">
      <c r="A21" s="65"/>
      <c r="B21" s="106"/>
      <c r="C21" s="66"/>
      <c r="D21" s="108"/>
      <c r="E21" s="112" t="s">
        <v>231</v>
      </c>
      <c r="F21" s="113"/>
    </row>
    <row r="22" spans="1:6" ht="16.5" customHeight="1">
      <c r="A22" s="66"/>
      <c r="B22" s="106"/>
      <c r="C22" s="66"/>
      <c r="D22" s="108"/>
      <c r="E22" s="116" t="s">
        <v>232</v>
      </c>
      <c r="F22" s="113"/>
    </row>
    <row r="23" spans="1:6" ht="16.5" customHeight="1">
      <c r="A23" s="66"/>
      <c r="B23" s="106"/>
      <c r="C23" s="66"/>
      <c r="D23" s="108"/>
      <c r="E23" s="116" t="s">
        <v>233</v>
      </c>
      <c r="F23" s="113"/>
    </row>
    <row r="24" spans="1:6" ht="16.5" customHeight="1">
      <c r="A24" s="66"/>
      <c r="B24" s="106"/>
      <c r="C24" s="107"/>
      <c r="D24" s="117"/>
      <c r="E24" s="116" t="s">
        <v>234</v>
      </c>
      <c r="F24" s="113"/>
    </row>
    <row r="25" spans="1:6" ht="16.5" customHeight="1">
      <c r="A25" s="66"/>
      <c r="B25" s="106"/>
      <c r="C25" s="107"/>
      <c r="D25" s="117"/>
      <c r="E25" s="105"/>
      <c r="F25" s="118"/>
    </row>
    <row r="26" spans="1:6" ht="16.5" customHeight="1">
      <c r="A26" s="104" t="s">
        <v>110</v>
      </c>
      <c r="B26" s="119">
        <f>B6</f>
        <v>0</v>
      </c>
      <c r="C26" s="104" t="s">
        <v>111</v>
      </c>
      <c r="D26" s="120">
        <f>SUM(D6:D20)</f>
        <v>0</v>
      </c>
      <c r="E26" s="104" t="s">
        <v>111</v>
      </c>
      <c r="F26" s="121">
        <f>SUM(F6,F11,F21,F22,F23)</f>
        <v>0</v>
      </c>
    </row>
    <row r="27" spans="2:6" ht="12.75" customHeight="1">
      <c r="B27" s="50"/>
      <c r="D27" s="50"/>
      <c r="F27" s="50"/>
    </row>
    <row r="28" spans="2:6" ht="12.75" customHeight="1">
      <c r="B28" s="50"/>
      <c r="D28" s="50"/>
      <c r="F28" s="50"/>
    </row>
    <row r="29" spans="2:6" ht="12.75" customHeight="1">
      <c r="B29" s="50"/>
      <c r="D29" s="50"/>
      <c r="F29" s="50"/>
    </row>
    <row r="30" spans="2:6" ht="12.75" customHeight="1">
      <c r="B30" s="50"/>
      <c r="D30" s="50"/>
      <c r="F30" s="50"/>
    </row>
    <row r="31" spans="2:6" ht="12.75" customHeight="1">
      <c r="B31" s="50"/>
      <c r="D31" s="50"/>
      <c r="F31" s="50"/>
    </row>
    <row r="32" spans="2:6" ht="12.75" customHeight="1">
      <c r="B32" s="50"/>
      <c r="D32" s="50"/>
      <c r="F32" s="50"/>
    </row>
    <row r="33" spans="2:6" ht="12.75" customHeight="1">
      <c r="B33" s="50"/>
      <c r="D33" s="50"/>
      <c r="F33" s="50"/>
    </row>
    <row r="34" spans="2:6" ht="12.75" customHeight="1">
      <c r="B34" s="50"/>
      <c r="D34" s="50"/>
      <c r="F34" s="50"/>
    </row>
    <row r="35" spans="2:6" ht="12.75" customHeight="1">
      <c r="B35" s="50"/>
      <c r="D35" s="50"/>
      <c r="F35" s="50"/>
    </row>
    <row r="36" spans="2:6" ht="12.75" customHeight="1">
      <c r="B36" s="50"/>
      <c r="D36" s="50"/>
      <c r="F36" s="50"/>
    </row>
    <row r="37" spans="2:6" ht="12.75" customHeight="1">
      <c r="B37" s="50"/>
      <c r="D37" s="50"/>
      <c r="F37" s="50"/>
    </row>
    <row r="38" spans="2:6" ht="12.75" customHeight="1">
      <c r="B38" s="50"/>
      <c r="D38" s="50"/>
      <c r="F38" s="50"/>
    </row>
    <row r="39" spans="2:4" ht="12.75" customHeight="1">
      <c r="B39" s="50"/>
      <c r="D39" s="50"/>
    </row>
    <row r="40" spans="2:4" ht="12.75" customHeight="1">
      <c r="B40" s="50"/>
      <c r="D40" s="50"/>
    </row>
    <row r="41" spans="2:4" ht="12.75" customHeight="1">
      <c r="B41" s="50"/>
      <c r="D41" s="50"/>
    </row>
    <row r="42" ht="12.75" customHeight="1">
      <c r="B42" s="50"/>
    </row>
    <row r="43" ht="12.75" customHeight="1">
      <c r="B43" s="50"/>
    </row>
    <row r="44" ht="12.75" customHeight="1">
      <c r="B44" s="50"/>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1">
      <selection activeCell="A16" sqref="A16:IV16"/>
    </sheetView>
  </sheetViews>
  <sheetFormatPr defaultColWidth="9.33203125" defaultRowHeight="45" customHeight="1"/>
  <cols>
    <col min="1" max="1" width="15" style="0" customWidth="1"/>
    <col min="2" max="2" width="32.66015625" style="0" customWidth="1"/>
    <col min="3" max="3" width="15.66015625" style="0" customWidth="1"/>
    <col min="4" max="4" width="147.66015625" style="0" customWidth="1"/>
  </cols>
  <sheetData>
    <row r="1" ht="45" customHeight="1">
      <c r="A1" s="50" t="s">
        <v>31</v>
      </c>
    </row>
    <row r="2" spans="1:4" ht="45" customHeight="1">
      <c r="A2" s="52" t="s">
        <v>32</v>
      </c>
      <c r="B2" s="52"/>
      <c r="C2" s="52"/>
      <c r="D2" s="52"/>
    </row>
    <row r="3" ht="45" customHeight="1">
      <c r="D3" s="80" t="s">
        <v>46</v>
      </c>
    </row>
    <row r="4" spans="1:4" ht="45" customHeight="1">
      <c r="A4" s="73" t="s">
        <v>121</v>
      </c>
      <c r="B4" s="60" t="s">
        <v>235</v>
      </c>
      <c r="C4" s="73" t="s">
        <v>236</v>
      </c>
      <c r="D4" s="73" t="s">
        <v>237</v>
      </c>
    </row>
    <row r="5" spans="1:4" ht="45" customHeight="1">
      <c r="A5" s="63">
        <v>101001</v>
      </c>
      <c r="B5" s="81" t="s">
        <v>238</v>
      </c>
      <c r="C5" s="82">
        <v>7</v>
      </c>
      <c r="D5" s="83" t="s">
        <v>239</v>
      </c>
    </row>
    <row r="6" spans="1:4" ht="45" customHeight="1">
      <c r="A6" s="63">
        <v>101001</v>
      </c>
      <c r="B6" s="81" t="s">
        <v>240</v>
      </c>
      <c r="C6" s="82">
        <v>8</v>
      </c>
      <c r="D6" s="84" t="s">
        <v>241</v>
      </c>
    </row>
    <row r="7" spans="1:4" ht="45" customHeight="1">
      <c r="A7" s="63">
        <v>101001</v>
      </c>
      <c r="B7" s="81" t="s">
        <v>242</v>
      </c>
      <c r="C7" s="82">
        <v>50</v>
      </c>
      <c r="D7" s="85" t="s">
        <v>243</v>
      </c>
    </row>
    <row r="8" spans="1:4" ht="45" customHeight="1">
      <c r="A8" s="63">
        <v>101001</v>
      </c>
      <c r="B8" s="81" t="s">
        <v>244</v>
      </c>
      <c r="C8" s="82">
        <v>120</v>
      </c>
      <c r="D8" s="81" t="s">
        <v>245</v>
      </c>
    </row>
    <row r="9" spans="1:4" ht="45" customHeight="1">
      <c r="A9" s="63">
        <v>101001</v>
      </c>
      <c r="B9" s="81" t="s">
        <v>246</v>
      </c>
      <c r="C9" s="82">
        <v>40</v>
      </c>
      <c r="D9" s="81" t="s">
        <v>247</v>
      </c>
    </row>
    <row r="10" spans="1:4" ht="45" customHeight="1">
      <c r="A10" s="63">
        <v>101001</v>
      </c>
      <c r="B10" s="81" t="s">
        <v>248</v>
      </c>
      <c r="C10" s="82">
        <v>50</v>
      </c>
      <c r="D10" s="86" t="s">
        <v>249</v>
      </c>
    </row>
    <row r="11" spans="1:4" ht="45" customHeight="1">
      <c r="A11" s="63">
        <v>101001</v>
      </c>
      <c r="B11" s="81" t="s">
        <v>250</v>
      </c>
      <c r="C11" s="82">
        <v>30</v>
      </c>
      <c r="D11" s="87" t="s">
        <v>251</v>
      </c>
    </row>
    <row r="12" spans="1:4" ht="45" customHeight="1">
      <c r="A12" s="63">
        <v>101001</v>
      </c>
      <c r="B12" s="81" t="s">
        <v>252</v>
      </c>
      <c r="C12" s="82">
        <v>10</v>
      </c>
      <c r="D12" s="88" t="s">
        <v>253</v>
      </c>
    </row>
    <row r="13" spans="1:4" ht="45" customHeight="1">
      <c r="A13" s="63">
        <v>101001</v>
      </c>
      <c r="B13" s="81" t="s">
        <v>254</v>
      </c>
      <c r="C13" s="82">
        <v>8</v>
      </c>
      <c r="D13" s="89" t="s">
        <v>255</v>
      </c>
    </row>
    <row r="14" spans="1:4" ht="45" customHeight="1">
      <c r="A14" s="63">
        <v>101001</v>
      </c>
      <c r="B14" s="90" t="s">
        <v>256</v>
      </c>
      <c r="C14" s="82">
        <v>10</v>
      </c>
      <c r="D14" s="91" t="s">
        <v>257</v>
      </c>
    </row>
    <row r="15" spans="1:4" ht="45" customHeight="1">
      <c r="A15" s="63">
        <v>101001</v>
      </c>
      <c r="B15" s="81" t="s">
        <v>258</v>
      </c>
      <c r="C15" s="92">
        <v>10</v>
      </c>
      <c r="D15" s="91" t="s">
        <v>259</v>
      </c>
    </row>
    <row r="16" spans="1:4" ht="45" customHeight="1">
      <c r="A16" s="93"/>
      <c r="B16" s="94" t="s">
        <v>126</v>
      </c>
      <c r="C16" s="92">
        <f>SUM(C5:C15)</f>
        <v>343</v>
      </c>
      <c r="D16" s="95"/>
    </row>
    <row r="17" spans="1:3" ht="45" customHeight="1">
      <c r="A17" s="50"/>
      <c r="B17" s="50"/>
      <c r="C17" s="50"/>
    </row>
    <row r="18" ht="45" customHeight="1">
      <c r="B18" s="50"/>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N22"/>
  <sheetViews>
    <sheetView showGridLines="0" showZeros="0" workbookViewId="0" topLeftCell="A1">
      <selection activeCell="Q20" sqref="Q20"/>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0" t="s">
        <v>33</v>
      </c>
    </row>
    <row r="2" spans="1:14" ht="23.25" customHeight="1">
      <c r="A2" s="52" t="s">
        <v>34</v>
      </c>
      <c r="B2" s="49"/>
      <c r="C2" s="49"/>
      <c r="D2" s="49"/>
      <c r="E2" s="49"/>
      <c r="F2" s="49"/>
      <c r="G2" s="49"/>
      <c r="H2" s="49"/>
      <c r="I2" s="49"/>
      <c r="J2" s="49"/>
      <c r="K2" s="49"/>
      <c r="L2" s="49"/>
      <c r="M2" s="49"/>
      <c r="N2" s="49"/>
    </row>
    <row r="3" spans="13:14" ht="26.25" customHeight="1">
      <c r="M3" s="78" t="s">
        <v>46</v>
      </c>
      <c r="N3" s="78"/>
    </row>
    <row r="4" spans="1:14" ht="18" customHeight="1">
      <c r="A4" s="58" t="s">
        <v>260</v>
      </c>
      <c r="B4" s="58"/>
      <c r="C4" s="58"/>
      <c r="D4" s="58" t="s">
        <v>121</v>
      </c>
      <c r="E4" s="54" t="s">
        <v>261</v>
      </c>
      <c r="F4" s="58" t="s">
        <v>262</v>
      </c>
      <c r="G4" s="72" t="s">
        <v>263</v>
      </c>
      <c r="H4" s="67" t="s">
        <v>264</v>
      </c>
      <c r="I4" s="58" t="s">
        <v>265</v>
      </c>
      <c r="J4" s="58" t="s">
        <v>162</v>
      </c>
      <c r="K4" s="58"/>
      <c r="L4" s="68" t="s">
        <v>266</v>
      </c>
      <c r="M4" s="58" t="s">
        <v>267</v>
      </c>
      <c r="N4" s="53" t="s">
        <v>268</v>
      </c>
    </row>
    <row r="5" spans="1:14" ht="18" customHeight="1">
      <c r="A5" s="73" t="s">
        <v>269</v>
      </c>
      <c r="B5" s="73" t="s">
        <v>270</v>
      </c>
      <c r="C5" s="73" t="s">
        <v>271</v>
      </c>
      <c r="D5" s="58"/>
      <c r="E5" s="54"/>
      <c r="F5" s="58"/>
      <c r="G5" s="74"/>
      <c r="H5" s="67"/>
      <c r="I5" s="58"/>
      <c r="J5" s="58" t="s">
        <v>269</v>
      </c>
      <c r="K5" s="58" t="s">
        <v>270</v>
      </c>
      <c r="L5" s="70"/>
      <c r="M5" s="58"/>
      <c r="N5" s="53"/>
    </row>
    <row r="6" spans="1:14" ht="18" customHeight="1">
      <c r="A6" s="73" t="s">
        <v>136</v>
      </c>
      <c r="B6" s="73" t="s">
        <v>136</v>
      </c>
      <c r="C6" s="73" t="s">
        <v>136</v>
      </c>
      <c r="D6" s="61" t="s">
        <v>136</v>
      </c>
      <c r="E6" s="61" t="s">
        <v>136</v>
      </c>
      <c r="F6" s="75" t="s">
        <v>136</v>
      </c>
      <c r="G6" s="61" t="s">
        <v>136</v>
      </c>
      <c r="H6" s="61" t="s">
        <v>136</v>
      </c>
      <c r="I6" s="61" t="s">
        <v>136</v>
      </c>
      <c r="J6" s="58" t="s">
        <v>136</v>
      </c>
      <c r="K6" s="58" t="s">
        <v>136</v>
      </c>
      <c r="L6" s="61" t="s">
        <v>136</v>
      </c>
      <c r="M6" s="61" t="s">
        <v>136</v>
      </c>
      <c r="N6" s="61" t="s">
        <v>136</v>
      </c>
    </row>
    <row r="7" spans="1:14" ht="18" customHeight="1">
      <c r="A7" s="73"/>
      <c r="B7" s="73"/>
      <c r="C7" s="73"/>
      <c r="D7" s="63"/>
      <c r="E7" s="63"/>
      <c r="F7" s="63"/>
      <c r="G7" s="63"/>
      <c r="H7" s="63"/>
      <c r="I7" s="63"/>
      <c r="J7" s="58"/>
      <c r="K7" s="58"/>
      <c r="L7" s="63"/>
      <c r="M7" s="63"/>
      <c r="N7" s="63"/>
    </row>
    <row r="8" spans="1:14" ht="18" customHeight="1">
      <c r="A8" s="73"/>
      <c r="B8" s="73"/>
      <c r="C8" s="73"/>
      <c r="D8" s="63"/>
      <c r="E8" s="63"/>
      <c r="F8" s="76"/>
      <c r="G8" s="76"/>
      <c r="H8" s="76"/>
      <c r="I8" s="63"/>
      <c r="J8" s="58"/>
      <c r="K8" s="58"/>
      <c r="L8" s="63"/>
      <c r="M8" s="63"/>
      <c r="N8" s="63"/>
    </row>
    <row r="9" spans="1:14" ht="18" customHeight="1">
      <c r="A9" s="73"/>
      <c r="B9" s="73"/>
      <c r="C9" s="73"/>
      <c r="D9" s="63"/>
      <c r="E9" s="76"/>
      <c r="F9" s="76"/>
      <c r="G9" s="76"/>
      <c r="H9" s="76"/>
      <c r="I9" s="63"/>
      <c r="J9" s="58"/>
      <c r="K9" s="79"/>
      <c r="L9" s="63"/>
      <c r="M9" s="63"/>
      <c r="N9" s="76"/>
    </row>
    <row r="10" spans="1:14" ht="18" customHeight="1">
      <c r="A10" s="73"/>
      <c r="B10" s="73"/>
      <c r="C10" s="73"/>
      <c r="D10" s="63"/>
      <c r="E10" s="76"/>
      <c r="F10" s="76"/>
      <c r="G10" s="76"/>
      <c r="H10" s="76"/>
      <c r="I10" s="63"/>
      <c r="J10" s="58"/>
      <c r="K10" s="58"/>
      <c r="L10" s="63"/>
      <c r="M10" s="63"/>
      <c r="N10" s="76"/>
    </row>
    <row r="11" spans="1:14" ht="18" customHeight="1">
      <c r="A11" s="73"/>
      <c r="B11" s="73"/>
      <c r="C11" s="73"/>
      <c r="D11" s="63"/>
      <c r="E11" s="76"/>
      <c r="F11" s="76"/>
      <c r="G11" s="76"/>
      <c r="H11" s="63"/>
      <c r="I11" s="63"/>
      <c r="J11" s="58"/>
      <c r="K11" s="58"/>
      <c r="L11" s="63"/>
      <c r="M11" s="63"/>
      <c r="N11" s="76"/>
    </row>
    <row r="12" spans="1:14" ht="18" customHeight="1">
      <c r="A12" s="73"/>
      <c r="B12" s="73"/>
      <c r="C12" s="73"/>
      <c r="D12" s="65"/>
      <c r="E12" s="66"/>
      <c r="F12" s="66"/>
      <c r="G12" s="66"/>
      <c r="H12" s="65"/>
      <c r="I12" s="65"/>
      <c r="J12" s="58"/>
      <c r="K12" s="58"/>
      <c r="L12" s="65"/>
      <c r="M12" s="65"/>
      <c r="N12" s="66"/>
    </row>
    <row r="13" spans="1:14" ht="18" customHeight="1">
      <c r="A13" s="73"/>
      <c r="B13" s="73"/>
      <c r="C13" s="73"/>
      <c r="D13" s="65"/>
      <c r="E13" s="66"/>
      <c r="F13" s="66"/>
      <c r="G13" s="66"/>
      <c r="H13" s="65"/>
      <c r="I13" s="65"/>
      <c r="J13" s="58"/>
      <c r="K13" s="58"/>
      <c r="L13" s="65"/>
      <c r="M13" s="65"/>
      <c r="N13" s="65"/>
    </row>
    <row r="14" spans="1:14" ht="18" customHeight="1">
      <c r="A14" s="73"/>
      <c r="B14" s="73"/>
      <c r="C14" s="73"/>
      <c r="D14" s="65"/>
      <c r="E14" s="66"/>
      <c r="F14" s="66"/>
      <c r="G14" s="66"/>
      <c r="H14" s="65"/>
      <c r="I14" s="65"/>
      <c r="J14" s="58"/>
      <c r="K14" s="58"/>
      <c r="L14" s="65"/>
      <c r="M14" s="65"/>
      <c r="N14" s="65"/>
    </row>
    <row r="15" spans="1:14" ht="18" customHeight="1">
      <c r="A15" s="73"/>
      <c r="B15" s="73"/>
      <c r="C15" s="73"/>
      <c r="D15" s="65"/>
      <c r="E15" s="66"/>
      <c r="F15" s="66"/>
      <c r="G15" s="66"/>
      <c r="H15" s="65"/>
      <c r="I15" s="66"/>
      <c r="J15" s="58"/>
      <c r="K15" s="58"/>
      <c r="L15" s="66"/>
      <c r="M15" s="65"/>
      <c r="N15" s="66"/>
    </row>
    <row r="16" ht="12.75" customHeight="1">
      <c r="M16" s="50"/>
    </row>
    <row r="17" ht="12.75" customHeight="1">
      <c r="M17" s="50"/>
    </row>
    <row r="18" spans="6:13" ht="12.75" customHeight="1">
      <c r="F18" s="77"/>
      <c r="M18" s="50"/>
    </row>
    <row r="19" ht="12.75" customHeight="1">
      <c r="M19" s="50"/>
    </row>
    <row r="22" spans="7:13" ht="12.75" customHeight="1">
      <c r="G22" s="77"/>
      <c r="H22" s="77"/>
      <c r="I22" s="77"/>
      <c r="J22" s="77"/>
      <c r="K22" s="77"/>
      <c r="L22" s="77"/>
      <c r="M22" s="77"/>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B1">
      <selection activeCell="Z9" sqref="Z9"/>
    </sheetView>
  </sheetViews>
  <sheetFormatPr defaultColWidth="9.16015625" defaultRowHeight="12.75" customHeight="1"/>
  <cols>
    <col min="1" max="1" width="11.66015625" style="0" customWidth="1"/>
    <col min="2" max="2" width="40.3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0" t="s">
        <v>36</v>
      </c>
      <c r="C1" s="51" t="s">
        <v>36</v>
      </c>
    </row>
    <row r="2" spans="1:29" ht="28.5" customHeight="1">
      <c r="A2" s="52" t="s">
        <v>37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row>
    <row r="3" ht="22.5" customHeight="1">
      <c r="AC3" s="71" t="s">
        <v>46</v>
      </c>
    </row>
    <row r="4" spans="1:29" ht="17.25" customHeight="1">
      <c r="A4" s="53" t="s">
        <v>121</v>
      </c>
      <c r="B4" s="53" t="s">
        <v>122</v>
      </c>
      <c r="C4" s="54" t="s">
        <v>272</v>
      </c>
      <c r="D4" s="55"/>
      <c r="E4" s="55"/>
      <c r="F4" s="55"/>
      <c r="G4" s="55"/>
      <c r="H4" s="55"/>
      <c r="I4" s="55"/>
      <c r="J4" s="55"/>
      <c r="K4" s="67"/>
      <c r="L4" s="54" t="s">
        <v>273</v>
      </c>
      <c r="M4" s="55"/>
      <c r="N4" s="55"/>
      <c r="O4" s="55"/>
      <c r="P4" s="55"/>
      <c r="Q4" s="55"/>
      <c r="R4" s="55"/>
      <c r="S4" s="55"/>
      <c r="T4" s="67"/>
      <c r="U4" s="54" t="s">
        <v>274</v>
      </c>
      <c r="V4" s="55"/>
      <c r="W4" s="55"/>
      <c r="X4" s="55"/>
      <c r="Y4" s="55"/>
      <c r="Z4" s="55"/>
      <c r="AA4" s="55"/>
      <c r="AB4" s="55"/>
      <c r="AC4" s="67"/>
    </row>
    <row r="5" spans="1:29" ht="17.25" customHeight="1">
      <c r="A5" s="53"/>
      <c r="B5" s="53"/>
      <c r="C5" s="56" t="s">
        <v>126</v>
      </c>
      <c r="D5" s="54" t="s">
        <v>275</v>
      </c>
      <c r="E5" s="55"/>
      <c r="F5" s="55"/>
      <c r="G5" s="55"/>
      <c r="H5" s="55"/>
      <c r="I5" s="67"/>
      <c r="J5" s="68" t="s">
        <v>276</v>
      </c>
      <c r="K5" s="68" t="s">
        <v>277</v>
      </c>
      <c r="L5" s="56" t="s">
        <v>126</v>
      </c>
      <c r="M5" s="54" t="s">
        <v>275</v>
      </c>
      <c r="N5" s="55"/>
      <c r="O5" s="55"/>
      <c r="P5" s="55"/>
      <c r="Q5" s="55"/>
      <c r="R5" s="67"/>
      <c r="S5" s="68" t="s">
        <v>276</v>
      </c>
      <c r="T5" s="68" t="s">
        <v>277</v>
      </c>
      <c r="U5" s="56" t="s">
        <v>126</v>
      </c>
      <c r="V5" s="54" t="s">
        <v>275</v>
      </c>
      <c r="W5" s="55"/>
      <c r="X5" s="55"/>
      <c r="Y5" s="55"/>
      <c r="Z5" s="55"/>
      <c r="AA5" s="67"/>
      <c r="AB5" s="68" t="s">
        <v>276</v>
      </c>
      <c r="AC5" s="68" t="s">
        <v>277</v>
      </c>
    </row>
    <row r="6" spans="1:29" ht="23.25" customHeight="1">
      <c r="A6" s="53"/>
      <c r="B6" s="53"/>
      <c r="C6" s="57"/>
      <c r="D6" s="58" t="s">
        <v>134</v>
      </c>
      <c r="E6" s="58" t="s">
        <v>278</v>
      </c>
      <c r="F6" s="58" t="s">
        <v>279</v>
      </c>
      <c r="G6" s="58" t="s">
        <v>280</v>
      </c>
      <c r="H6" s="58"/>
      <c r="I6" s="58"/>
      <c r="J6" s="69"/>
      <c r="K6" s="69"/>
      <c r="L6" s="57"/>
      <c r="M6" s="58" t="s">
        <v>134</v>
      </c>
      <c r="N6" s="58" t="s">
        <v>278</v>
      </c>
      <c r="O6" s="58" t="s">
        <v>279</v>
      </c>
      <c r="P6" s="58" t="s">
        <v>280</v>
      </c>
      <c r="Q6" s="58"/>
      <c r="R6" s="58"/>
      <c r="S6" s="69"/>
      <c r="T6" s="69"/>
      <c r="U6" s="57"/>
      <c r="V6" s="58" t="s">
        <v>134</v>
      </c>
      <c r="W6" s="58" t="s">
        <v>278</v>
      </c>
      <c r="X6" s="58" t="s">
        <v>279</v>
      </c>
      <c r="Y6" s="58" t="s">
        <v>280</v>
      </c>
      <c r="Z6" s="58"/>
      <c r="AA6" s="58"/>
      <c r="AB6" s="69"/>
      <c r="AC6" s="69"/>
    </row>
    <row r="7" spans="1:29" ht="44.25" customHeight="1">
      <c r="A7" s="53"/>
      <c r="B7" s="53"/>
      <c r="C7" s="59"/>
      <c r="D7" s="58"/>
      <c r="E7" s="58"/>
      <c r="F7" s="58"/>
      <c r="G7" s="60" t="s">
        <v>134</v>
      </c>
      <c r="H7" s="60" t="s">
        <v>281</v>
      </c>
      <c r="I7" s="60" t="s">
        <v>282</v>
      </c>
      <c r="J7" s="70"/>
      <c r="K7" s="70"/>
      <c r="L7" s="59"/>
      <c r="M7" s="58"/>
      <c r="N7" s="58"/>
      <c r="O7" s="58"/>
      <c r="P7" s="60" t="s">
        <v>134</v>
      </c>
      <c r="Q7" s="60" t="s">
        <v>281</v>
      </c>
      <c r="R7" s="60" t="s">
        <v>282</v>
      </c>
      <c r="S7" s="70"/>
      <c r="T7" s="70"/>
      <c r="U7" s="59"/>
      <c r="V7" s="58"/>
      <c r="W7" s="58"/>
      <c r="X7" s="58"/>
      <c r="Y7" s="60" t="s">
        <v>134</v>
      </c>
      <c r="Z7" s="60" t="s">
        <v>281</v>
      </c>
      <c r="AA7" s="60" t="s">
        <v>282</v>
      </c>
      <c r="AB7" s="70"/>
      <c r="AC7" s="70"/>
    </row>
    <row r="8" spans="1:29" ht="19.5" customHeight="1">
      <c r="A8" s="61" t="s">
        <v>136</v>
      </c>
      <c r="B8" s="61" t="s">
        <v>136</v>
      </c>
      <c r="C8" s="61">
        <v>1</v>
      </c>
      <c r="D8" s="62">
        <v>2</v>
      </c>
      <c r="E8" s="62">
        <v>3</v>
      </c>
      <c r="F8" s="62">
        <v>4</v>
      </c>
      <c r="G8" s="61">
        <v>5</v>
      </c>
      <c r="H8" s="61">
        <v>6</v>
      </c>
      <c r="I8" s="61">
        <v>7</v>
      </c>
      <c r="J8" s="61">
        <v>8</v>
      </c>
      <c r="K8" s="61">
        <v>9</v>
      </c>
      <c r="L8" s="61">
        <v>10</v>
      </c>
      <c r="M8" s="61">
        <v>11</v>
      </c>
      <c r="N8" s="61">
        <v>12</v>
      </c>
      <c r="O8" s="61">
        <v>13</v>
      </c>
      <c r="P8" s="61">
        <v>14</v>
      </c>
      <c r="Q8" s="61">
        <v>15</v>
      </c>
      <c r="R8" s="61">
        <v>16</v>
      </c>
      <c r="S8" s="61">
        <v>17</v>
      </c>
      <c r="T8" s="61">
        <v>18</v>
      </c>
      <c r="U8" s="61" t="s">
        <v>283</v>
      </c>
      <c r="V8" s="61" t="s">
        <v>284</v>
      </c>
      <c r="W8" s="61" t="s">
        <v>285</v>
      </c>
      <c r="X8" s="61" t="s">
        <v>286</v>
      </c>
      <c r="Y8" s="61" t="s">
        <v>287</v>
      </c>
      <c r="Z8" s="61" t="s">
        <v>288</v>
      </c>
      <c r="AA8" s="61" t="s">
        <v>289</v>
      </c>
      <c r="AB8" s="61" t="s">
        <v>290</v>
      </c>
      <c r="AC8" s="61" t="s">
        <v>291</v>
      </c>
    </row>
    <row r="9" spans="1:29" s="49" customFormat="1" ht="15" customHeight="1">
      <c r="A9" s="63">
        <v>101001</v>
      </c>
      <c r="B9" s="63" t="s">
        <v>137</v>
      </c>
      <c r="C9" s="64">
        <f>D9+J9+K9</f>
        <v>79</v>
      </c>
      <c r="D9" s="64">
        <f>SUM(E9:G9)</f>
        <v>9</v>
      </c>
      <c r="E9" s="63"/>
      <c r="F9" s="63">
        <v>1</v>
      </c>
      <c r="G9" s="64">
        <v>8</v>
      </c>
      <c r="H9" s="63"/>
      <c r="I9" s="63">
        <v>8</v>
      </c>
      <c r="J9" s="63">
        <v>70</v>
      </c>
      <c r="K9" s="63"/>
      <c r="L9" s="64">
        <f>M9+S9+T9</f>
        <v>159.97000000000003</v>
      </c>
      <c r="M9" s="64">
        <f>SUM(N9:P9)</f>
        <v>18.8</v>
      </c>
      <c r="N9" s="63"/>
      <c r="O9" s="63">
        <v>0.8</v>
      </c>
      <c r="P9" s="64">
        <f>Q9+R9</f>
        <v>18</v>
      </c>
      <c r="Q9" s="63"/>
      <c r="R9" s="63">
        <v>18</v>
      </c>
      <c r="S9" s="63">
        <v>120</v>
      </c>
      <c r="T9" s="63">
        <v>21.17</v>
      </c>
      <c r="U9" s="64">
        <f aca="true" t="shared" si="0" ref="U9:AC9">L9-C9</f>
        <v>80.97000000000003</v>
      </c>
      <c r="V9" s="64">
        <f t="shared" si="0"/>
        <v>9.8</v>
      </c>
      <c r="W9" s="64">
        <f t="shared" si="0"/>
        <v>0</v>
      </c>
      <c r="X9" s="64">
        <f t="shared" si="0"/>
        <v>-0.19999999999999996</v>
      </c>
      <c r="Y9" s="64">
        <f t="shared" si="0"/>
        <v>10</v>
      </c>
      <c r="Z9" s="64">
        <f t="shared" si="0"/>
        <v>0</v>
      </c>
      <c r="AA9" s="64">
        <f t="shared" si="0"/>
        <v>10</v>
      </c>
      <c r="AB9" s="64">
        <f t="shared" si="0"/>
        <v>50</v>
      </c>
      <c r="AC9" s="64">
        <f t="shared" si="0"/>
        <v>21.17</v>
      </c>
    </row>
    <row r="10" spans="1:29" ht="15"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row>
    <row r="11" spans="1:29" ht="1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row>
    <row r="12" spans="1:29" ht="15"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row>
    <row r="13" spans="1:29" ht="15" customHeight="1">
      <c r="A13" s="66"/>
      <c r="B13" s="65"/>
      <c r="C13" s="66"/>
      <c r="D13" s="65"/>
      <c r="E13" s="65"/>
      <c r="F13" s="65"/>
      <c r="G13" s="65"/>
      <c r="H13" s="65"/>
      <c r="I13" s="65"/>
      <c r="J13" s="65"/>
      <c r="K13" s="65"/>
      <c r="L13" s="66"/>
      <c r="M13" s="65"/>
      <c r="N13" s="65"/>
      <c r="O13" s="65"/>
      <c r="P13" s="65"/>
      <c r="Q13" s="65"/>
      <c r="R13" s="65"/>
      <c r="S13" s="65"/>
      <c r="T13" s="65"/>
      <c r="U13" s="66"/>
      <c r="V13" s="65"/>
      <c r="W13" s="65"/>
      <c r="X13" s="65"/>
      <c r="Y13" s="65"/>
      <c r="Z13" s="65"/>
      <c r="AA13" s="65"/>
      <c r="AB13" s="65"/>
      <c r="AC13" s="65"/>
    </row>
    <row r="14" spans="1:29" ht="15" customHeight="1">
      <c r="A14" s="66"/>
      <c r="B14" s="65"/>
      <c r="C14" s="65"/>
      <c r="D14" s="66"/>
      <c r="E14" s="65"/>
      <c r="F14" s="65"/>
      <c r="G14" s="65"/>
      <c r="H14" s="65"/>
      <c r="I14" s="65"/>
      <c r="J14" s="65"/>
      <c r="K14" s="65"/>
      <c r="L14" s="65"/>
      <c r="M14" s="66"/>
      <c r="N14" s="65"/>
      <c r="O14" s="65"/>
      <c r="P14" s="65"/>
      <c r="Q14" s="65"/>
      <c r="R14" s="65"/>
      <c r="S14" s="65"/>
      <c r="T14" s="65"/>
      <c r="U14" s="65"/>
      <c r="V14" s="66"/>
      <c r="W14" s="65"/>
      <c r="X14" s="65"/>
      <c r="Y14" s="65"/>
      <c r="Z14" s="65"/>
      <c r="AA14" s="65"/>
      <c r="AB14" s="65"/>
      <c r="AC14" s="65"/>
    </row>
    <row r="15" spans="1:29" ht="15" customHeight="1">
      <c r="A15" s="66"/>
      <c r="B15" s="66"/>
      <c r="C15" s="66"/>
      <c r="D15" s="66"/>
      <c r="E15" s="65"/>
      <c r="F15" s="65"/>
      <c r="G15" s="65"/>
      <c r="H15" s="65"/>
      <c r="I15" s="65"/>
      <c r="J15" s="65"/>
      <c r="K15" s="65"/>
      <c r="L15" s="66"/>
      <c r="M15" s="66"/>
      <c r="N15" s="65"/>
      <c r="O15" s="65"/>
      <c r="P15" s="65"/>
      <c r="Q15" s="65"/>
      <c r="R15" s="65"/>
      <c r="S15" s="65"/>
      <c r="T15" s="65"/>
      <c r="U15" s="66"/>
      <c r="V15" s="66"/>
      <c r="W15" s="65"/>
      <c r="X15" s="65"/>
      <c r="Y15" s="65"/>
      <c r="Z15" s="65"/>
      <c r="AA15" s="65"/>
      <c r="AB15" s="65"/>
      <c r="AC15" s="65"/>
    </row>
    <row r="16" spans="1:29" ht="15" customHeight="1">
      <c r="A16" s="66"/>
      <c r="B16" s="66"/>
      <c r="C16" s="66"/>
      <c r="D16" s="66"/>
      <c r="E16" s="66"/>
      <c r="F16" s="65"/>
      <c r="G16" s="65"/>
      <c r="H16" s="65"/>
      <c r="I16" s="65"/>
      <c r="J16" s="65"/>
      <c r="K16" s="65"/>
      <c r="L16" s="66"/>
      <c r="M16" s="66"/>
      <c r="N16" s="66"/>
      <c r="O16" s="65"/>
      <c r="P16" s="65"/>
      <c r="Q16" s="65"/>
      <c r="R16" s="65"/>
      <c r="S16" s="65"/>
      <c r="T16" s="65"/>
      <c r="U16" s="66"/>
      <c r="V16" s="66"/>
      <c r="W16" s="66"/>
      <c r="X16" s="65"/>
      <c r="Y16" s="65"/>
      <c r="Z16" s="65"/>
      <c r="AA16" s="65"/>
      <c r="AB16" s="65"/>
      <c r="AC16" s="65"/>
    </row>
    <row r="17" spans="6:11" ht="12.75" customHeight="1">
      <c r="F17" s="50"/>
      <c r="G17" s="50"/>
      <c r="H17" s="50"/>
      <c r="I17" s="50"/>
      <c r="J17" s="50"/>
      <c r="K17" s="50"/>
    </row>
    <row r="18" spans="7:11" ht="12.75" customHeight="1">
      <c r="G18" s="50"/>
      <c r="H18" s="50"/>
      <c r="K18" s="50"/>
    </row>
    <row r="19" spans="8:11" ht="12.75" customHeight="1">
      <c r="H19" s="50"/>
      <c r="K19" s="50"/>
    </row>
    <row r="20" spans="8:11" ht="12.75" customHeight="1">
      <c r="H20" s="50"/>
      <c r="K20" s="50"/>
    </row>
    <row r="21" spans="9:11" ht="12.75" customHeight="1">
      <c r="I21" s="50"/>
      <c r="K21" s="50"/>
    </row>
    <row r="22" spans="9:10" ht="12.75" customHeight="1">
      <c r="I22" s="50"/>
      <c r="J22" s="5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1" right="0.2" top="0.7900000000000001" bottom="0.7900000000000001"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7">
      <selection activeCell="N11" sqref="N11"/>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4" ht="16.5" customHeight="1">
      <c r="A1" s="2" t="s">
        <v>38</v>
      </c>
      <c r="B1" s="3"/>
      <c r="C1" s="3"/>
      <c r="D1" s="3"/>
    </row>
    <row r="2" spans="1:9" ht="33.75" customHeight="1">
      <c r="A2" s="4" t="s">
        <v>39</v>
      </c>
      <c r="B2" s="4"/>
      <c r="C2" s="4"/>
      <c r="D2" s="4"/>
      <c r="E2" s="4"/>
      <c r="F2" s="4"/>
      <c r="G2" s="4"/>
      <c r="H2" s="4"/>
      <c r="I2" s="4"/>
    </row>
    <row r="3" spans="1:9" ht="14.25" customHeight="1">
      <c r="A3" s="5"/>
      <c r="B3" s="5"/>
      <c r="C3" s="5"/>
      <c r="D3" s="5"/>
      <c r="E3" s="5"/>
      <c r="F3" s="5"/>
      <c r="G3" s="5"/>
      <c r="H3" s="5"/>
      <c r="I3" s="5"/>
    </row>
    <row r="4" spans="1:4" ht="21.75" customHeight="1">
      <c r="A4" s="6"/>
      <c r="B4" s="7"/>
      <c r="C4" s="8"/>
      <c r="D4" s="8"/>
    </row>
    <row r="5" spans="1:9" ht="21.75" customHeight="1">
      <c r="A5" s="9" t="s">
        <v>292</v>
      </c>
      <c r="B5" s="10"/>
      <c r="C5" s="10"/>
      <c r="D5" s="11"/>
      <c r="E5" s="11"/>
      <c r="F5" s="11"/>
      <c r="G5" s="11"/>
      <c r="H5" s="11"/>
      <c r="I5" s="11"/>
    </row>
    <row r="6" spans="1:9" ht="21.75" customHeight="1">
      <c r="A6" s="12" t="s">
        <v>293</v>
      </c>
      <c r="B6" s="13"/>
      <c r="C6" s="13"/>
      <c r="D6" s="14"/>
      <c r="E6" s="14"/>
      <c r="F6" s="12" t="s">
        <v>294</v>
      </c>
      <c r="G6" s="15"/>
      <c r="H6" s="11"/>
      <c r="I6" s="11"/>
    </row>
    <row r="7" spans="1:9" ht="21.75" customHeight="1">
      <c r="A7" s="16" t="s">
        <v>295</v>
      </c>
      <c r="B7" s="17"/>
      <c r="C7" s="18"/>
      <c r="D7" s="19" t="s">
        <v>296</v>
      </c>
      <c r="E7" s="19"/>
      <c r="F7" s="20" t="s">
        <v>297</v>
      </c>
      <c r="G7" s="21"/>
      <c r="H7" s="22"/>
      <c r="I7" s="38"/>
    </row>
    <row r="8" spans="1:9" ht="21.75" customHeight="1">
      <c r="A8" s="23"/>
      <c r="B8" s="24"/>
      <c r="C8" s="25"/>
      <c r="D8" s="19" t="s">
        <v>298</v>
      </c>
      <c r="E8" s="19"/>
      <c r="F8" s="20" t="s">
        <v>298</v>
      </c>
      <c r="G8" s="21"/>
      <c r="H8" s="22"/>
      <c r="I8" s="38"/>
    </row>
    <row r="9" spans="1:9" ht="21.75" customHeight="1">
      <c r="A9" s="26"/>
      <c r="B9" s="27"/>
      <c r="C9" s="28"/>
      <c r="D9" s="19" t="s">
        <v>299</v>
      </c>
      <c r="E9" s="19"/>
      <c r="F9" s="20" t="s">
        <v>300</v>
      </c>
      <c r="G9" s="21"/>
      <c r="H9" s="22"/>
      <c r="I9" s="38"/>
    </row>
    <row r="10" spans="1:9" ht="21.75" customHeight="1">
      <c r="A10" s="11" t="s">
        <v>301</v>
      </c>
      <c r="B10" s="14" t="s">
        <v>302</v>
      </c>
      <c r="C10" s="14"/>
      <c r="D10" s="14"/>
      <c r="E10" s="14"/>
      <c r="F10" s="12" t="s">
        <v>303</v>
      </c>
      <c r="G10" s="13"/>
      <c r="H10" s="13"/>
      <c r="I10" s="15"/>
    </row>
    <row r="11" spans="1:9" ht="100.5" customHeight="1">
      <c r="A11" s="29"/>
      <c r="B11" s="30" t="s">
        <v>304</v>
      </c>
      <c r="C11" s="30"/>
      <c r="D11" s="30"/>
      <c r="E11" s="30"/>
      <c r="F11" s="31" t="s">
        <v>304</v>
      </c>
      <c r="G11" s="32"/>
      <c r="H11" s="33"/>
      <c r="I11" s="39"/>
    </row>
    <row r="12" spans="1:9" ht="24">
      <c r="A12" s="14" t="s">
        <v>305</v>
      </c>
      <c r="B12" s="34" t="s">
        <v>306</v>
      </c>
      <c r="C12" s="14" t="s">
        <v>307</v>
      </c>
      <c r="D12" s="14" t="s">
        <v>308</v>
      </c>
      <c r="E12" s="14" t="s">
        <v>309</v>
      </c>
      <c r="F12" s="14" t="s">
        <v>307</v>
      </c>
      <c r="G12" s="14" t="s">
        <v>308</v>
      </c>
      <c r="H12" s="14"/>
      <c r="I12" s="14" t="s">
        <v>309</v>
      </c>
    </row>
    <row r="13" spans="1:9" ht="21.75" customHeight="1">
      <c r="A13" s="14"/>
      <c r="B13" s="14" t="s">
        <v>310</v>
      </c>
      <c r="C13" s="14" t="s">
        <v>311</v>
      </c>
      <c r="D13" s="19" t="s">
        <v>312</v>
      </c>
      <c r="E13" s="35"/>
      <c r="F13" s="14" t="s">
        <v>311</v>
      </c>
      <c r="G13" s="36" t="s">
        <v>312</v>
      </c>
      <c r="H13" s="36"/>
      <c r="I13" s="35"/>
    </row>
    <row r="14" spans="1:9" ht="21.75" customHeight="1">
      <c r="A14" s="14"/>
      <c r="B14" s="11"/>
      <c r="C14" s="14"/>
      <c r="D14" s="19" t="s">
        <v>313</v>
      </c>
      <c r="E14" s="35"/>
      <c r="F14" s="14"/>
      <c r="G14" s="36" t="s">
        <v>313</v>
      </c>
      <c r="H14" s="36"/>
      <c r="I14" s="35"/>
    </row>
    <row r="15" spans="1:9" ht="21.75" customHeight="1">
      <c r="A15" s="14"/>
      <c r="B15" s="11"/>
      <c r="C15" s="14"/>
      <c r="D15" s="19" t="s">
        <v>314</v>
      </c>
      <c r="E15" s="35"/>
      <c r="F15" s="14"/>
      <c r="G15" s="36" t="s">
        <v>314</v>
      </c>
      <c r="H15" s="36"/>
      <c r="I15" s="35"/>
    </row>
    <row r="16" spans="1:9" ht="21.75" customHeight="1">
      <c r="A16" s="14"/>
      <c r="B16" s="11"/>
      <c r="C16" s="14" t="s">
        <v>315</v>
      </c>
      <c r="D16" s="19" t="s">
        <v>312</v>
      </c>
      <c r="E16" s="35"/>
      <c r="F16" s="14" t="s">
        <v>315</v>
      </c>
      <c r="G16" s="36" t="s">
        <v>312</v>
      </c>
      <c r="H16" s="36"/>
      <c r="I16" s="35"/>
    </row>
    <row r="17" spans="1:9" ht="21.75" customHeight="1">
      <c r="A17" s="14"/>
      <c r="B17" s="11"/>
      <c r="C17" s="14"/>
      <c r="D17" s="19" t="s">
        <v>313</v>
      </c>
      <c r="E17" s="35"/>
      <c r="F17" s="14"/>
      <c r="G17" s="36" t="s">
        <v>313</v>
      </c>
      <c r="H17" s="36"/>
      <c r="I17" s="35"/>
    </row>
    <row r="18" spans="1:9" ht="21.75" customHeight="1">
      <c r="A18" s="14"/>
      <c r="B18" s="11"/>
      <c r="C18" s="14"/>
      <c r="D18" s="19" t="s">
        <v>314</v>
      </c>
      <c r="E18" s="35"/>
      <c r="F18" s="14"/>
      <c r="G18" s="36" t="s">
        <v>314</v>
      </c>
      <c r="H18" s="36"/>
      <c r="I18" s="35"/>
    </row>
    <row r="19" spans="1:9" ht="21.75" customHeight="1">
      <c r="A19" s="14"/>
      <c r="B19" s="11"/>
      <c r="C19" s="14" t="s">
        <v>316</v>
      </c>
      <c r="D19" s="19" t="s">
        <v>312</v>
      </c>
      <c r="E19" s="35"/>
      <c r="F19" s="14" t="s">
        <v>316</v>
      </c>
      <c r="G19" s="36" t="s">
        <v>312</v>
      </c>
      <c r="H19" s="36"/>
      <c r="I19" s="35"/>
    </row>
    <row r="20" spans="1:9" ht="21.75" customHeight="1">
      <c r="A20" s="14"/>
      <c r="B20" s="11"/>
      <c r="C20" s="14"/>
      <c r="D20" s="19" t="s">
        <v>313</v>
      </c>
      <c r="E20" s="35"/>
      <c r="F20" s="14"/>
      <c r="G20" s="36" t="s">
        <v>313</v>
      </c>
      <c r="H20" s="36"/>
      <c r="I20" s="35"/>
    </row>
    <row r="21" spans="1:9" ht="21.75" customHeight="1">
      <c r="A21" s="14"/>
      <c r="B21" s="11"/>
      <c r="C21" s="14"/>
      <c r="D21" s="19" t="s">
        <v>314</v>
      </c>
      <c r="E21" s="35"/>
      <c r="F21" s="14"/>
      <c r="G21" s="36" t="s">
        <v>314</v>
      </c>
      <c r="H21" s="36"/>
      <c r="I21" s="35"/>
    </row>
    <row r="22" spans="1:9" ht="21.75" customHeight="1">
      <c r="A22" s="14"/>
      <c r="B22" s="11"/>
      <c r="C22" s="14" t="s">
        <v>317</v>
      </c>
      <c r="D22" s="19" t="s">
        <v>312</v>
      </c>
      <c r="E22" s="35"/>
      <c r="F22" s="14" t="s">
        <v>317</v>
      </c>
      <c r="G22" s="36" t="s">
        <v>312</v>
      </c>
      <c r="H22" s="36"/>
      <c r="I22" s="35"/>
    </row>
    <row r="23" spans="1:9" ht="21.75" customHeight="1">
      <c r="A23" s="14"/>
      <c r="B23" s="11"/>
      <c r="C23" s="14"/>
      <c r="D23" s="19" t="s">
        <v>313</v>
      </c>
      <c r="E23" s="35"/>
      <c r="F23" s="14"/>
      <c r="G23" s="36" t="s">
        <v>313</v>
      </c>
      <c r="H23" s="36"/>
      <c r="I23" s="35"/>
    </row>
    <row r="24" spans="1:9" ht="21.75" customHeight="1">
      <c r="A24" s="14"/>
      <c r="B24" s="11"/>
      <c r="C24" s="14"/>
      <c r="D24" s="19" t="s">
        <v>314</v>
      </c>
      <c r="E24" s="35"/>
      <c r="F24" s="14"/>
      <c r="G24" s="36" t="s">
        <v>314</v>
      </c>
      <c r="H24" s="36"/>
      <c r="I24" s="35"/>
    </row>
    <row r="25" spans="1:9" ht="21.75" customHeight="1">
      <c r="A25" s="14"/>
      <c r="B25" s="11"/>
      <c r="C25" s="14" t="s">
        <v>318</v>
      </c>
      <c r="D25" s="35"/>
      <c r="E25" s="14"/>
      <c r="F25" s="14" t="s">
        <v>318</v>
      </c>
      <c r="G25" s="36"/>
      <c r="H25" s="36"/>
      <c r="I25" s="35"/>
    </row>
    <row r="26" spans="1:9" ht="21.75" customHeight="1">
      <c r="A26" s="14"/>
      <c r="B26" s="14" t="s">
        <v>319</v>
      </c>
      <c r="C26" s="14" t="s">
        <v>320</v>
      </c>
      <c r="D26" s="19" t="s">
        <v>312</v>
      </c>
      <c r="E26" s="35"/>
      <c r="F26" s="14" t="s">
        <v>320</v>
      </c>
      <c r="G26" s="36" t="s">
        <v>312</v>
      </c>
      <c r="H26" s="36"/>
      <c r="I26" s="35"/>
    </row>
    <row r="27" spans="1:9" ht="21.75" customHeight="1">
      <c r="A27" s="14"/>
      <c r="B27" s="11"/>
      <c r="C27" s="14"/>
      <c r="D27" s="19" t="s">
        <v>313</v>
      </c>
      <c r="E27" s="35"/>
      <c r="F27" s="14"/>
      <c r="G27" s="36" t="s">
        <v>313</v>
      </c>
      <c r="H27" s="36"/>
      <c r="I27" s="35"/>
    </row>
    <row r="28" spans="1:9" ht="21.75" customHeight="1">
      <c r="A28" s="14"/>
      <c r="B28" s="11"/>
      <c r="C28" s="14"/>
      <c r="D28" s="19" t="s">
        <v>314</v>
      </c>
      <c r="E28" s="35"/>
      <c r="F28" s="14"/>
      <c r="G28" s="36" t="s">
        <v>314</v>
      </c>
      <c r="H28" s="36"/>
      <c r="I28" s="35"/>
    </row>
    <row r="29" spans="1:9" ht="21.75" customHeight="1">
      <c r="A29" s="14"/>
      <c r="B29" s="11"/>
      <c r="C29" s="14" t="s">
        <v>321</v>
      </c>
      <c r="D29" s="19" t="s">
        <v>312</v>
      </c>
      <c r="E29" s="35"/>
      <c r="F29" s="14" t="s">
        <v>321</v>
      </c>
      <c r="G29" s="36" t="s">
        <v>312</v>
      </c>
      <c r="H29" s="36"/>
      <c r="I29" s="35"/>
    </row>
    <row r="30" spans="1:9" ht="21.75" customHeight="1">
      <c r="A30" s="14"/>
      <c r="B30" s="11"/>
      <c r="C30" s="14"/>
      <c r="D30" s="19" t="s">
        <v>313</v>
      </c>
      <c r="E30" s="35"/>
      <c r="F30" s="14"/>
      <c r="G30" s="36" t="s">
        <v>313</v>
      </c>
      <c r="H30" s="36"/>
      <c r="I30" s="35"/>
    </row>
    <row r="31" spans="1:9" ht="21.75" customHeight="1">
      <c r="A31" s="14"/>
      <c r="B31" s="11"/>
      <c r="C31" s="14"/>
      <c r="D31" s="19" t="s">
        <v>314</v>
      </c>
      <c r="E31" s="35"/>
      <c r="F31" s="14"/>
      <c r="G31" s="36" t="s">
        <v>314</v>
      </c>
      <c r="H31" s="36"/>
      <c r="I31" s="35"/>
    </row>
    <row r="32" spans="1:9" ht="21.75" customHeight="1">
      <c r="A32" s="14"/>
      <c r="B32" s="11"/>
      <c r="C32" s="14" t="s">
        <v>322</v>
      </c>
      <c r="D32" s="19" t="s">
        <v>312</v>
      </c>
      <c r="E32" s="35"/>
      <c r="F32" s="14" t="s">
        <v>322</v>
      </c>
      <c r="G32" s="36" t="s">
        <v>312</v>
      </c>
      <c r="H32" s="36"/>
      <c r="I32" s="35"/>
    </row>
    <row r="33" spans="1:9" ht="21.75" customHeight="1">
      <c r="A33" s="14"/>
      <c r="B33" s="11"/>
      <c r="C33" s="14"/>
      <c r="D33" s="19" t="s">
        <v>313</v>
      </c>
      <c r="E33" s="35"/>
      <c r="F33" s="14"/>
      <c r="G33" s="36" t="s">
        <v>313</v>
      </c>
      <c r="H33" s="36"/>
      <c r="I33" s="35"/>
    </row>
    <row r="34" spans="1:9" ht="21.75" customHeight="1">
      <c r="A34" s="14"/>
      <c r="B34" s="11"/>
      <c r="C34" s="14"/>
      <c r="D34" s="19" t="s">
        <v>314</v>
      </c>
      <c r="E34" s="35"/>
      <c r="F34" s="14"/>
      <c r="G34" s="36" t="s">
        <v>314</v>
      </c>
      <c r="H34" s="36"/>
      <c r="I34" s="35"/>
    </row>
    <row r="35" spans="1:9" ht="21.75" customHeight="1">
      <c r="A35" s="14"/>
      <c r="B35" s="11"/>
      <c r="C35" s="14" t="s">
        <v>323</v>
      </c>
      <c r="D35" s="19" t="s">
        <v>312</v>
      </c>
      <c r="E35" s="35"/>
      <c r="F35" s="14" t="s">
        <v>323</v>
      </c>
      <c r="G35" s="36" t="s">
        <v>312</v>
      </c>
      <c r="H35" s="36"/>
      <c r="I35" s="35"/>
    </row>
    <row r="36" spans="1:9" ht="21.75" customHeight="1">
      <c r="A36" s="14"/>
      <c r="B36" s="11"/>
      <c r="C36" s="14"/>
      <c r="D36" s="19" t="s">
        <v>313</v>
      </c>
      <c r="E36" s="35"/>
      <c r="F36" s="14"/>
      <c r="G36" s="36" t="s">
        <v>313</v>
      </c>
      <c r="H36" s="36"/>
      <c r="I36" s="35"/>
    </row>
    <row r="37" spans="1:9" ht="21.75" customHeight="1">
      <c r="A37" s="14"/>
      <c r="B37" s="11"/>
      <c r="C37" s="14"/>
      <c r="D37" s="19" t="s">
        <v>314</v>
      </c>
      <c r="E37" s="35"/>
      <c r="F37" s="14"/>
      <c r="G37" s="36" t="s">
        <v>314</v>
      </c>
      <c r="H37" s="36"/>
      <c r="I37" s="35"/>
    </row>
    <row r="38" spans="1:9" ht="21.75" customHeight="1">
      <c r="A38" s="14"/>
      <c r="B38" s="11"/>
      <c r="C38" s="14" t="s">
        <v>318</v>
      </c>
      <c r="D38" s="35"/>
      <c r="E38" s="35"/>
      <c r="F38" s="14" t="s">
        <v>318</v>
      </c>
      <c r="G38" s="36"/>
      <c r="H38" s="36"/>
      <c r="I38" s="35"/>
    </row>
    <row r="39" spans="1:9" ht="21.75" customHeight="1">
      <c r="A39" s="14"/>
      <c r="B39" s="14" t="s">
        <v>324</v>
      </c>
      <c r="C39" s="14" t="s">
        <v>325</v>
      </c>
      <c r="D39" s="19" t="s">
        <v>312</v>
      </c>
      <c r="E39" s="11"/>
      <c r="F39" s="14" t="s">
        <v>325</v>
      </c>
      <c r="G39" s="36" t="s">
        <v>312</v>
      </c>
      <c r="H39" s="36"/>
      <c r="I39" s="35"/>
    </row>
    <row r="40" spans="1:9" ht="21.75" customHeight="1">
      <c r="A40" s="14"/>
      <c r="B40" s="14"/>
      <c r="C40" s="14"/>
      <c r="D40" s="19" t="s">
        <v>313</v>
      </c>
      <c r="E40" s="14"/>
      <c r="F40" s="14"/>
      <c r="G40" s="36" t="s">
        <v>313</v>
      </c>
      <c r="H40" s="36"/>
      <c r="I40" s="35"/>
    </row>
    <row r="41" spans="1:9" ht="21.75" customHeight="1">
      <c r="A41" s="14"/>
      <c r="B41" s="14"/>
      <c r="C41" s="14"/>
      <c r="D41" s="19" t="s">
        <v>314</v>
      </c>
      <c r="E41" s="14"/>
      <c r="F41" s="14"/>
      <c r="G41" s="36" t="s">
        <v>314</v>
      </c>
      <c r="H41" s="36"/>
      <c r="I41" s="35"/>
    </row>
    <row r="42" spans="1:9" ht="21.75" customHeight="1">
      <c r="A42" s="14"/>
      <c r="B42" s="14"/>
      <c r="C42" s="14" t="s">
        <v>318</v>
      </c>
      <c r="D42" s="35"/>
      <c r="E42" s="14"/>
      <c r="F42" s="14" t="s">
        <v>318</v>
      </c>
      <c r="G42" s="36"/>
      <c r="H42" s="36"/>
      <c r="I42" s="35"/>
    </row>
    <row r="43" spans="1:9" ht="21" customHeight="1">
      <c r="A43" s="37" t="s">
        <v>326</v>
      </c>
      <c r="B43" s="37"/>
      <c r="C43" s="37"/>
      <c r="D43" s="37"/>
      <c r="E43" s="37"/>
      <c r="F43" s="37"/>
      <c r="G43" s="37"/>
      <c r="H43" s="37"/>
      <c r="I43" s="3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9">
      <selection activeCell="M12" sqref="M12"/>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40" customFormat="1" ht="16.5" customHeight="1">
      <c r="A1" s="2" t="s">
        <v>41</v>
      </c>
      <c r="B1" s="42"/>
      <c r="C1" s="42"/>
      <c r="D1" s="42"/>
    </row>
    <row r="2" spans="1:8" ht="23.25" customHeight="1">
      <c r="A2" s="4" t="s">
        <v>42</v>
      </c>
      <c r="B2" s="4"/>
      <c r="C2" s="4"/>
      <c r="D2" s="4"/>
      <c r="E2" s="4"/>
      <c r="F2" s="4"/>
      <c r="G2" s="4"/>
      <c r="H2" s="4"/>
    </row>
    <row r="3" spans="1:8" ht="18" customHeight="1">
      <c r="A3" s="5"/>
      <c r="B3" s="5"/>
      <c r="C3" s="5"/>
      <c r="D3" s="5"/>
      <c r="E3" s="5"/>
      <c r="F3" s="5"/>
      <c r="G3" s="5"/>
      <c r="H3" s="5"/>
    </row>
    <row r="4" spans="1:4" s="40" customFormat="1" ht="17.25" customHeight="1">
      <c r="A4" s="2"/>
      <c r="B4" s="2"/>
      <c r="C4" s="2"/>
      <c r="D4" s="2"/>
    </row>
    <row r="5" spans="1:8" ht="21.75" customHeight="1">
      <c r="A5" s="14" t="s">
        <v>327</v>
      </c>
      <c r="B5" s="14"/>
      <c r="C5" s="14"/>
      <c r="D5" s="14"/>
      <c r="E5" s="14"/>
      <c r="F5" s="14"/>
      <c r="G5" s="14"/>
      <c r="H5" s="14"/>
    </row>
    <row r="6" spans="1:8" ht="21.75" customHeight="1">
      <c r="A6" s="14" t="s">
        <v>328</v>
      </c>
      <c r="B6" s="14" t="s">
        <v>329</v>
      </c>
      <c r="C6" s="14"/>
      <c r="D6" s="11" t="s">
        <v>330</v>
      </c>
      <c r="E6" s="11"/>
      <c r="F6" s="11" t="s">
        <v>331</v>
      </c>
      <c r="G6" s="11"/>
      <c r="H6" s="11"/>
    </row>
    <row r="7" spans="1:8" ht="21.75" customHeight="1">
      <c r="A7" s="14"/>
      <c r="B7" s="14"/>
      <c r="C7" s="14"/>
      <c r="D7" s="11"/>
      <c r="E7" s="11"/>
      <c r="F7" s="11" t="s">
        <v>332</v>
      </c>
      <c r="G7" s="11" t="s">
        <v>333</v>
      </c>
      <c r="H7" s="11" t="s">
        <v>334</v>
      </c>
    </row>
    <row r="8" spans="1:8" ht="21.75" customHeight="1">
      <c r="A8" s="14"/>
      <c r="B8" s="14" t="s">
        <v>335</v>
      </c>
      <c r="C8" s="14"/>
      <c r="D8" s="14"/>
      <c r="E8" s="14"/>
      <c r="F8" s="35"/>
      <c r="G8" s="35"/>
      <c r="H8" s="35"/>
    </row>
    <row r="9" spans="1:8" ht="21.75" customHeight="1">
      <c r="A9" s="14"/>
      <c r="B9" s="14" t="s">
        <v>336</v>
      </c>
      <c r="C9" s="14"/>
      <c r="D9" s="14"/>
      <c r="E9" s="14"/>
      <c r="F9" s="35"/>
      <c r="G9" s="35"/>
      <c r="H9" s="35"/>
    </row>
    <row r="10" spans="1:8" ht="21.75" customHeight="1">
      <c r="A10" s="14"/>
      <c r="B10" s="14" t="s">
        <v>337</v>
      </c>
      <c r="C10" s="14"/>
      <c r="D10" s="14"/>
      <c r="E10" s="14"/>
      <c r="F10" s="35"/>
      <c r="G10" s="35"/>
      <c r="H10" s="35"/>
    </row>
    <row r="11" spans="1:8" ht="21.75" customHeight="1">
      <c r="A11" s="14"/>
      <c r="B11" s="14" t="s">
        <v>318</v>
      </c>
      <c r="C11" s="14"/>
      <c r="D11" s="14"/>
      <c r="E11" s="14"/>
      <c r="F11" s="35"/>
      <c r="G11" s="35"/>
      <c r="H11" s="35"/>
    </row>
    <row r="12" spans="1:8" ht="21.75" customHeight="1">
      <c r="A12" s="14"/>
      <c r="B12" s="14" t="s">
        <v>338</v>
      </c>
      <c r="C12" s="14"/>
      <c r="D12" s="14"/>
      <c r="E12" s="11"/>
      <c r="F12" s="35"/>
      <c r="G12" s="35"/>
      <c r="H12" s="35"/>
    </row>
    <row r="13" spans="1:8" ht="73.5" customHeight="1">
      <c r="A13" s="11" t="s">
        <v>339</v>
      </c>
      <c r="B13" s="43" t="s">
        <v>304</v>
      </c>
      <c r="C13" s="44"/>
      <c r="D13" s="44"/>
      <c r="E13" s="44"/>
      <c r="F13" s="44"/>
      <c r="G13" s="44"/>
      <c r="H13" s="44"/>
    </row>
    <row r="14" spans="1:8" ht="21.75" customHeight="1">
      <c r="A14" s="14" t="s">
        <v>340</v>
      </c>
      <c r="B14" s="11" t="s">
        <v>341</v>
      </c>
      <c r="C14" s="11" t="s">
        <v>307</v>
      </c>
      <c r="D14" s="11"/>
      <c r="E14" s="11" t="s">
        <v>308</v>
      </c>
      <c r="F14" s="11"/>
      <c r="G14" s="11" t="s">
        <v>309</v>
      </c>
      <c r="H14" s="11"/>
    </row>
    <row r="15" spans="1:8" ht="21.75" customHeight="1">
      <c r="A15" s="11"/>
      <c r="B15" s="11" t="s">
        <v>342</v>
      </c>
      <c r="C15" s="11" t="s">
        <v>311</v>
      </c>
      <c r="D15" s="11"/>
      <c r="E15" s="36" t="s">
        <v>312</v>
      </c>
      <c r="F15" s="45"/>
      <c r="G15" s="45"/>
      <c r="H15" s="45"/>
    </row>
    <row r="16" spans="1:8" ht="21.75" customHeight="1">
      <c r="A16" s="11"/>
      <c r="B16" s="11"/>
      <c r="C16" s="11"/>
      <c r="D16" s="11"/>
      <c r="E16" s="36" t="s">
        <v>313</v>
      </c>
      <c r="F16" s="45"/>
      <c r="G16" s="45"/>
      <c r="H16" s="45"/>
    </row>
    <row r="17" spans="1:8" ht="21.75" customHeight="1">
      <c r="A17" s="11"/>
      <c r="B17" s="11"/>
      <c r="C17" s="11"/>
      <c r="D17" s="11"/>
      <c r="E17" s="36" t="s">
        <v>314</v>
      </c>
      <c r="F17" s="45"/>
      <c r="G17" s="45"/>
      <c r="H17" s="45"/>
    </row>
    <row r="18" spans="1:8" ht="21.75" customHeight="1">
      <c r="A18" s="11"/>
      <c r="B18" s="11"/>
      <c r="C18" s="14" t="s">
        <v>315</v>
      </c>
      <c r="D18" s="14"/>
      <c r="E18" s="36" t="s">
        <v>312</v>
      </c>
      <c r="F18" s="45"/>
      <c r="G18" s="45"/>
      <c r="H18" s="45"/>
    </row>
    <row r="19" spans="1:8" ht="21.75" customHeight="1">
      <c r="A19" s="11"/>
      <c r="B19" s="11"/>
      <c r="C19" s="14"/>
      <c r="D19" s="14"/>
      <c r="E19" s="36" t="s">
        <v>313</v>
      </c>
      <c r="F19" s="45"/>
      <c r="G19" s="46"/>
      <c r="H19" s="46"/>
    </row>
    <row r="20" spans="1:8" ht="21.75" customHeight="1">
      <c r="A20" s="11"/>
      <c r="B20" s="11"/>
      <c r="C20" s="14"/>
      <c r="D20" s="14"/>
      <c r="E20" s="36" t="s">
        <v>314</v>
      </c>
      <c r="F20" s="47"/>
      <c r="G20" s="45"/>
      <c r="H20" s="45"/>
    </row>
    <row r="21" spans="1:8" ht="21.75" customHeight="1">
      <c r="A21" s="11"/>
      <c r="B21" s="11"/>
      <c r="C21" s="14" t="s">
        <v>316</v>
      </c>
      <c r="D21" s="14"/>
      <c r="E21" s="36" t="s">
        <v>312</v>
      </c>
      <c r="F21" s="47"/>
      <c r="G21" s="45"/>
      <c r="H21" s="45"/>
    </row>
    <row r="22" spans="1:8" ht="21.75" customHeight="1">
      <c r="A22" s="11"/>
      <c r="B22" s="11"/>
      <c r="C22" s="14"/>
      <c r="D22" s="14"/>
      <c r="E22" s="36" t="s">
        <v>313</v>
      </c>
      <c r="F22" s="45"/>
      <c r="G22" s="48"/>
      <c r="H22" s="48"/>
    </row>
    <row r="23" spans="1:8" ht="21.75" customHeight="1">
      <c r="A23" s="11"/>
      <c r="B23" s="11"/>
      <c r="C23" s="14"/>
      <c r="D23" s="14"/>
      <c r="E23" s="36" t="s">
        <v>314</v>
      </c>
      <c r="F23" s="45"/>
      <c r="G23" s="45"/>
      <c r="H23" s="45"/>
    </row>
    <row r="24" spans="1:8" ht="21.75" customHeight="1">
      <c r="A24" s="11"/>
      <c r="B24" s="11"/>
      <c r="C24" s="14" t="s">
        <v>317</v>
      </c>
      <c r="D24" s="14"/>
      <c r="E24" s="36" t="s">
        <v>312</v>
      </c>
      <c r="F24" s="45"/>
      <c r="G24" s="45"/>
      <c r="H24" s="45"/>
    </row>
    <row r="25" spans="1:8" ht="21.75" customHeight="1">
      <c r="A25" s="11"/>
      <c r="B25" s="11"/>
      <c r="C25" s="14"/>
      <c r="D25" s="14"/>
      <c r="E25" s="36" t="s">
        <v>313</v>
      </c>
      <c r="F25" s="45"/>
      <c r="G25" s="45"/>
      <c r="H25" s="45"/>
    </row>
    <row r="26" spans="1:8" ht="21.75" customHeight="1">
      <c r="A26" s="11"/>
      <c r="B26" s="11"/>
      <c r="C26" s="14"/>
      <c r="D26" s="14"/>
      <c r="E26" s="36" t="s">
        <v>314</v>
      </c>
      <c r="F26" s="45"/>
      <c r="G26" s="45"/>
      <c r="H26" s="45"/>
    </row>
    <row r="27" spans="1:8" ht="21.75" customHeight="1">
      <c r="A27" s="11"/>
      <c r="B27" s="11"/>
      <c r="C27" s="14" t="s">
        <v>318</v>
      </c>
      <c r="D27" s="14"/>
      <c r="E27" s="45"/>
      <c r="F27" s="45"/>
      <c r="G27" s="45"/>
      <c r="H27" s="45"/>
    </row>
    <row r="28" spans="1:8" ht="21.75" customHeight="1">
      <c r="A28" s="11"/>
      <c r="B28" s="11" t="s">
        <v>343</v>
      </c>
      <c r="C28" s="14" t="s">
        <v>320</v>
      </c>
      <c r="D28" s="14"/>
      <c r="E28" s="36" t="s">
        <v>312</v>
      </c>
      <c r="F28" s="45"/>
      <c r="G28" s="45"/>
      <c r="H28" s="45"/>
    </row>
    <row r="29" spans="1:8" ht="21.75" customHeight="1">
      <c r="A29" s="11"/>
      <c r="B29" s="11"/>
      <c r="C29" s="14"/>
      <c r="D29" s="14"/>
      <c r="E29" s="36" t="s">
        <v>313</v>
      </c>
      <c r="F29" s="45"/>
      <c r="G29" s="45"/>
      <c r="H29" s="45"/>
    </row>
    <row r="30" spans="1:8" ht="21.75" customHeight="1">
      <c r="A30" s="11"/>
      <c r="B30" s="11"/>
      <c r="C30" s="14"/>
      <c r="D30" s="14"/>
      <c r="E30" s="36" t="s">
        <v>314</v>
      </c>
      <c r="F30" s="45"/>
      <c r="G30" s="45"/>
      <c r="H30" s="45"/>
    </row>
    <row r="31" spans="1:8" ht="21.75" customHeight="1">
      <c r="A31" s="11"/>
      <c r="B31" s="11"/>
      <c r="C31" s="14" t="s">
        <v>321</v>
      </c>
      <c r="D31" s="14"/>
      <c r="E31" s="36" t="s">
        <v>312</v>
      </c>
      <c r="F31" s="45"/>
      <c r="G31" s="45"/>
      <c r="H31" s="45"/>
    </row>
    <row r="32" spans="1:8" ht="21.75" customHeight="1">
      <c r="A32" s="11"/>
      <c r="B32" s="11"/>
      <c r="C32" s="14"/>
      <c r="D32" s="14"/>
      <c r="E32" s="36" t="s">
        <v>313</v>
      </c>
      <c r="F32" s="45"/>
      <c r="G32" s="45"/>
      <c r="H32" s="45"/>
    </row>
    <row r="33" spans="1:8" ht="21.75" customHeight="1">
      <c r="A33" s="11"/>
      <c r="B33" s="11"/>
      <c r="C33" s="14"/>
      <c r="D33" s="14"/>
      <c r="E33" s="36" t="s">
        <v>314</v>
      </c>
      <c r="F33" s="45"/>
      <c r="G33" s="45"/>
      <c r="H33" s="45"/>
    </row>
    <row r="34" spans="1:8" ht="21.75" customHeight="1">
      <c r="A34" s="11"/>
      <c r="B34" s="11"/>
      <c r="C34" s="14" t="s">
        <v>322</v>
      </c>
      <c r="D34" s="14"/>
      <c r="E34" s="36" t="s">
        <v>312</v>
      </c>
      <c r="F34" s="45"/>
      <c r="G34" s="45"/>
      <c r="H34" s="45"/>
    </row>
    <row r="35" spans="1:8" ht="21.75" customHeight="1">
      <c r="A35" s="11"/>
      <c r="B35" s="11"/>
      <c r="C35" s="14"/>
      <c r="D35" s="14"/>
      <c r="E35" s="36" t="s">
        <v>313</v>
      </c>
      <c r="F35" s="45"/>
      <c r="G35" s="45"/>
      <c r="H35" s="45"/>
    </row>
    <row r="36" spans="1:8" ht="21.75" customHeight="1">
      <c r="A36" s="11"/>
      <c r="B36" s="11"/>
      <c r="C36" s="14"/>
      <c r="D36" s="14"/>
      <c r="E36" s="36" t="s">
        <v>314</v>
      </c>
      <c r="F36" s="45"/>
      <c r="G36" s="45"/>
      <c r="H36" s="45"/>
    </row>
    <row r="37" spans="1:8" ht="21.75" customHeight="1">
      <c r="A37" s="11"/>
      <c r="B37" s="11"/>
      <c r="C37" s="14" t="s">
        <v>323</v>
      </c>
      <c r="D37" s="14"/>
      <c r="E37" s="36" t="s">
        <v>312</v>
      </c>
      <c r="F37" s="45"/>
      <c r="G37" s="45"/>
      <c r="H37" s="45"/>
    </row>
    <row r="38" spans="1:8" ht="21.75" customHeight="1">
      <c r="A38" s="11"/>
      <c r="B38" s="11"/>
      <c r="C38" s="14"/>
      <c r="D38" s="14"/>
      <c r="E38" s="36" t="s">
        <v>313</v>
      </c>
      <c r="F38" s="45"/>
      <c r="G38" s="45"/>
      <c r="H38" s="45"/>
    </row>
    <row r="39" spans="1:8" ht="21.75" customHeight="1">
      <c r="A39" s="11"/>
      <c r="B39" s="11"/>
      <c r="C39" s="14"/>
      <c r="D39" s="14"/>
      <c r="E39" s="36" t="s">
        <v>314</v>
      </c>
      <c r="F39" s="45"/>
      <c r="G39" s="45"/>
      <c r="H39" s="45"/>
    </row>
    <row r="40" spans="1:8" ht="21.75" customHeight="1">
      <c r="A40" s="11"/>
      <c r="B40" s="11"/>
      <c r="C40" s="14" t="s">
        <v>318</v>
      </c>
      <c r="D40" s="14"/>
      <c r="E40" s="45"/>
      <c r="F40" s="45"/>
      <c r="G40" s="45"/>
      <c r="H40" s="45"/>
    </row>
    <row r="41" spans="1:8" ht="21.75" customHeight="1">
      <c r="A41" s="11"/>
      <c r="B41" s="14" t="s">
        <v>344</v>
      </c>
      <c r="C41" s="14" t="s">
        <v>325</v>
      </c>
      <c r="D41" s="14"/>
      <c r="E41" s="36" t="s">
        <v>312</v>
      </c>
      <c r="F41" s="45"/>
      <c r="G41" s="45"/>
      <c r="H41" s="45"/>
    </row>
    <row r="42" spans="1:8" ht="21.75" customHeight="1">
      <c r="A42" s="11"/>
      <c r="B42" s="14"/>
      <c r="C42" s="14"/>
      <c r="D42" s="14"/>
      <c r="E42" s="36" t="s">
        <v>313</v>
      </c>
      <c r="F42" s="45"/>
      <c r="G42" s="45"/>
      <c r="H42" s="45"/>
    </row>
    <row r="43" spans="1:8" ht="21.75" customHeight="1">
      <c r="A43" s="11"/>
      <c r="B43" s="14"/>
      <c r="C43" s="14"/>
      <c r="D43" s="14"/>
      <c r="E43" s="36" t="s">
        <v>314</v>
      </c>
      <c r="F43" s="45"/>
      <c r="G43" s="45"/>
      <c r="H43" s="45"/>
    </row>
    <row r="44" spans="1:8" ht="21.75" customHeight="1">
      <c r="A44" s="11"/>
      <c r="B44" s="14"/>
      <c r="C44" s="14" t="s">
        <v>318</v>
      </c>
      <c r="D44" s="14"/>
      <c r="E44" s="45"/>
      <c r="F44" s="45"/>
      <c r="G44" s="45"/>
      <c r="H44" s="45"/>
    </row>
    <row r="45" spans="1:8" s="41" customFormat="1" ht="24" customHeight="1">
      <c r="A45" s="37" t="s">
        <v>345</v>
      </c>
      <c r="B45" s="37"/>
      <c r="C45" s="37"/>
      <c r="D45" s="37"/>
      <c r="E45" s="37"/>
      <c r="F45" s="37"/>
      <c r="G45" s="37"/>
      <c r="H45" s="3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31:D33"/>
    <mergeCell ref="C34:D36"/>
    <mergeCell ref="C18:D20"/>
    <mergeCell ref="C21:D23"/>
    <mergeCell ref="C24:D26"/>
    <mergeCell ref="C28:D30"/>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tabSelected="1" workbookViewId="0" topLeftCell="A1">
      <selection activeCell="G31" sqref="G31:H31"/>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4" ht="16.5" customHeight="1">
      <c r="A1" s="2" t="s">
        <v>44</v>
      </c>
      <c r="B1" s="3"/>
      <c r="C1" s="3"/>
      <c r="D1" s="3"/>
    </row>
    <row r="2" spans="1:9" ht="33.75" customHeight="1">
      <c r="A2" s="4" t="s">
        <v>45</v>
      </c>
      <c r="B2" s="4"/>
      <c r="C2" s="4"/>
      <c r="D2" s="4"/>
      <c r="E2" s="4"/>
      <c r="F2" s="4"/>
      <c r="G2" s="4"/>
      <c r="H2" s="4"/>
      <c r="I2" s="4"/>
    </row>
    <row r="3" spans="1:9" ht="14.25" customHeight="1">
      <c r="A3" s="5"/>
      <c r="B3" s="5"/>
      <c r="C3" s="5"/>
      <c r="D3" s="5"/>
      <c r="E3" s="5"/>
      <c r="F3" s="5"/>
      <c r="G3" s="5"/>
      <c r="H3" s="5"/>
      <c r="I3" s="5"/>
    </row>
    <row r="4" spans="1:4" ht="21.75" customHeight="1">
      <c r="A4" s="6"/>
      <c r="B4" s="7"/>
      <c r="C4" s="8"/>
      <c r="D4" s="8"/>
    </row>
    <row r="5" spans="1:9" ht="21.75" customHeight="1">
      <c r="A5" s="9" t="s">
        <v>292</v>
      </c>
      <c r="B5" s="10"/>
      <c r="C5" s="10"/>
      <c r="D5" s="11"/>
      <c r="E5" s="11"/>
      <c r="F5" s="11"/>
      <c r="G5" s="11"/>
      <c r="H5" s="11"/>
      <c r="I5" s="11"/>
    </row>
    <row r="6" spans="1:9" ht="21.75" customHeight="1">
      <c r="A6" s="12" t="s">
        <v>293</v>
      </c>
      <c r="B6" s="13"/>
      <c r="C6" s="13"/>
      <c r="D6" s="14"/>
      <c r="E6" s="14"/>
      <c r="F6" s="12" t="s">
        <v>294</v>
      </c>
      <c r="G6" s="15"/>
      <c r="H6" s="11"/>
      <c r="I6" s="11"/>
    </row>
    <row r="7" spans="1:9" ht="21.75" customHeight="1">
      <c r="A7" s="16" t="s">
        <v>295</v>
      </c>
      <c r="B7" s="17"/>
      <c r="C7" s="18"/>
      <c r="D7" s="19" t="s">
        <v>296</v>
      </c>
      <c r="E7" s="19"/>
      <c r="F7" s="20" t="s">
        <v>297</v>
      </c>
      <c r="G7" s="21"/>
      <c r="H7" s="22"/>
      <c r="I7" s="38"/>
    </row>
    <row r="8" spans="1:9" ht="21.75" customHeight="1">
      <c r="A8" s="23"/>
      <c r="B8" s="24"/>
      <c r="C8" s="25"/>
      <c r="D8" s="19" t="s">
        <v>298</v>
      </c>
      <c r="E8" s="19"/>
      <c r="F8" s="20" t="s">
        <v>298</v>
      </c>
      <c r="G8" s="21"/>
      <c r="H8" s="22"/>
      <c r="I8" s="38"/>
    </row>
    <row r="9" spans="1:9" ht="21.75" customHeight="1">
      <c r="A9" s="26"/>
      <c r="B9" s="27"/>
      <c r="C9" s="28"/>
      <c r="D9" s="19" t="s">
        <v>299</v>
      </c>
      <c r="E9" s="19"/>
      <c r="F9" s="20" t="s">
        <v>300</v>
      </c>
      <c r="G9" s="21"/>
      <c r="H9" s="22"/>
      <c r="I9" s="38"/>
    </row>
    <row r="10" spans="1:9" ht="21.75" customHeight="1">
      <c r="A10" s="11" t="s">
        <v>301</v>
      </c>
      <c r="B10" s="14" t="s">
        <v>302</v>
      </c>
      <c r="C10" s="14"/>
      <c r="D10" s="14"/>
      <c r="E10" s="14"/>
      <c r="F10" s="12" t="s">
        <v>303</v>
      </c>
      <c r="G10" s="13"/>
      <c r="H10" s="13"/>
      <c r="I10" s="15"/>
    </row>
    <row r="11" spans="1:9" ht="100.5" customHeight="1">
      <c r="A11" s="29"/>
      <c r="B11" s="30" t="s">
        <v>304</v>
      </c>
      <c r="C11" s="30"/>
      <c r="D11" s="30"/>
      <c r="E11" s="30"/>
      <c r="F11" s="31" t="s">
        <v>304</v>
      </c>
      <c r="G11" s="32"/>
      <c r="H11" s="33"/>
      <c r="I11" s="39"/>
    </row>
    <row r="12" spans="1:9" ht="24">
      <c r="A12" s="14" t="s">
        <v>305</v>
      </c>
      <c r="B12" s="34" t="s">
        <v>306</v>
      </c>
      <c r="C12" s="14" t="s">
        <v>307</v>
      </c>
      <c r="D12" s="14" t="s">
        <v>308</v>
      </c>
      <c r="E12" s="14" t="s">
        <v>309</v>
      </c>
      <c r="F12" s="14" t="s">
        <v>307</v>
      </c>
      <c r="G12" s="14" t="s">
        <v>308</v>
      </c>
      <c r="H12" s="14"/>
      <c r="I12" s="14" t="s">
        <v>309</v>
      </c>
    </row>
    <row r="13" spans="1:9" ht="21.75" customHeight="1">
      <c r="A13" s="14"/>
      <c r="B13" s="14" t="s">
        <v>310</v>
      </c>
      <c r="C13" s="14" t="s">
        <v>311</v>
      </c>
      <c r="D13" s="19" t="s">
        <v>312</v>
      </c>
      <c r="E13" s="35"/>
      <c r="F13" s="14" t="s">
        <v>311</v>
      </c>
      <c r="G13" s="36" t="s">
        <v>312</v>
      </c>
      <c r="H13" s="36"/>
      <c r="I13" s="35"/>
    </row>
    <row r="14" spans="1:9" ht="21.75" customHeight="1">
      <c r="A14" s="14"/>
      <c r="B14" s="11"/>
      <c r="C14" s="14"/>
      <c r="D14" s="19" t="s">
        <v>313</v>
      </c>
      <c r="E14" s="35"/>
      <c r="F14" s="14"/>
      <c r="G14" s="36" t="s">
        <v>313</v>
      </c>
      <c r="H14" s="36"/>
      <c r="I14" s="35"/>
    </row>
    <row r="15" spans="1:9" ht="21.75" customHeight="1">
      <c r="A15" s="14"/>
      <c r="B15" s="11"/>
      <c r="C15" s="14"/>
      <c r="D15" s="19" t="s">
        <v>314</v>
      </c>
      <c r="E15" s="35"/>
      <c r="F15" s="14"/>
      <c r="G15" s="36" t="s">
        <v>314</v>
      </c>
      <c r="H15" s="36"/>
      <c r="I15" s="35"/>
    </row>
    <row r="16" spans="1:9" ht="21.75" customHeight="1">
      <c r="A16" s="14"/>
      <c r="B16" s="11"/>
      <c r="C16" s="14" t="s">
        <v>315</v>
      </c>
      <c r="D16" s="19" t="s">
        <v>312</v>
      </c>
      <c r="E16" s="35"/>
      <c r="F16" s="14" t="s">
        <v>315</v>
      </c>
      <c r="G16" s="36" t="s">
        <v>312</v>
      </c>
      <c r="H16" s="36"/>
      <c r="I16" s="35"/>
    </row>
    <row r="17" spans="1:9" ht="21.75" customHeight="1">
      <c r="A17" s="14"/>
      <c r="B17" s="11"/>
      <c r="C17" s="14"/>
      <c r="D17" s="19" t="s">
        <v>313</v>
      </c>
      <c r="E17" s="35"/>
      <c r="F17" s="14"/>
      <c r="G17" s="36" t="s">
        <v>313</v>
      </c>
      <c r="H17" s="36"/>
      <c r="I17" s="35"/>
    </row>
    <row r="18" spans="1:9" ht="21.75" customHeight="1">
      <c r="A18" s="14"/>
      <c r="B18" s="11"/>
      <c r="C18" s="14"/>
      <c r="D18" s="19" t="s">
        <v>314</v>
      </c>
      <c r="E18" s="35"/>
      <c r="F18" s="14"/>
      <c r="G18" s="36" t="s">
        <v>314</v>
      </c>
      <c r="H18" s="36"/>
      <c r="I18" s="35"/>
    </row>
    <row r="19" spans="1:9" ht="21.75" customHeight="1">
      <c r="A19" s="14"/>
      <c r="B19" s="11"/>
      <c r="C19" s="14" t="s">
        <v>316</v>
      </c>
      <c r="D19" s="19" t="s">
        <v>312</v>
      </c>
      <c r="E19" s="35"/>
      <c r="F19" s="14" t="s">
        <v>316</v>
      </c>
      <c r="G19" s="36" t="s">
        <v>312</v>
      </c>
      <c r="H19" s="36"/>
      <c r="I19" s="35"/>
    </row>
    <row r="20" spans="1:9" ht="21.75" customHeight="1">
      <c r="A20" s="14"/>
      <c r="B20" s="11"/>
      <c r="C20" s="14"/>
      <c r="D20" s="19" t="s">
        <v>313</v>
      </c>
      <c r="E20" s="35"/>
      <c r="F20" s="14"/>
      <c r="G20" s="36" t="s">
        <v>313</v>
      </c>
      <c r="H20" s="36"/>
      <c r="I20" s="35"/>
    </row>
    <row r="21" spans="1:9" ht="21.75" customHeight="1">
      <c r="A21" s="14"/>
      <c r="B21" s="11"/>
      <c r="C21" s="14"/>
      <c r="D21" s="19" t="s">
        <v>314</v>
      </c>
      <c r="E21" s="35"/>
      <c r="F21" s="14"/>
      <c r="G21" s="36" t="s">
        <v>314</v>
      </c>
      <c r="H21" s="36"/>
      <c r="I21" s="35"/>
    </row>
    <row r="22" spans="1:9" ht="21.75" customHeight="1">
      <c r="A22" s="14"/>
      <c r="B22" s="11"/>
      <c r="C22" s="14" t="s">
        <v>317</v>
      </c>
      <c r="D22" s="19" t="s">
        <v>312</v>
      </c>
      <c r="E22" s="35"/>
      <c r="F22" s="14" t="s">
        <v>317</v>
      </c>
      <c r="G22" s="36" t="s">
        <v>312</v>
      </c>
      <c r="H22" s="36"/>
      <c r="I22" s="35"/>
    </row>
    <row r="23" spans="1:9" ht="21.75" customHeight="1">
      <c r="A23" s="14"/>
      <c r="B23" s="11"/>
      <c r="C23" s="14"/>
      <c r="D23" s="19" t="s">
        <v>313</v>
      </c>
      <c r="E23" s="35"/>
      <c r="F23" s="14"/>
      <c r="G23" s="36" t="s">
        <v>313</v>
      </c>
      <c r="H23" s="36"/>
      <c r="I23" s="35"/>
    </row>
    <row r="24" spans="1:9" ht="21.75" customHeight="1">
      <c r="A24" s="14"/>
      <c r="B24" s="11"/>
      <c r="C24" s="14"/>
      <c r="D24" s="19" t="s">
        <v>314</v>
      </c>
      <c r="E24" s="35"/>
      <c r="F24" s="14"/>
      <c r="G24" s="36" t="s">
        <v>314</v>
      </c>
      <c r="H24" s="36"/>
      <c r="I24" s="35"/>
    </row>
    <row r="25" spans="1:9" ht="21.75" customHeight="1">
      <c r="A25" s="14"/>
      <c r="B25" s="11"/>
      <c r="C25" s="14" t="s">
        <v>318</v>
      </c>
      <c r="D25" s="35"/>
      <c r="E25" s="14"/>
      <c r="F25" s="14" t="s">
        <v>318</v>
      </c>
      <c r="G25" s="36"/>
      <c r="H25" s="36"/>
      <c r="I25" s="35"/>
    </row>
    <row r="26" spans="1:9" ht="21.75" customHeight="1">
      <c r="A26" s="14"/>
      <c r="B26" s="14" t="s">
        <v>319</v>
      </c>
      <c r="C26" s="14" t="s">
        <v>320</v>
      </c>
      <c r="D26" s="19" t="s">
        <v>312</v>
      </c>
      <c r="E26" s="35"/>
      <c r="F26" s="14" t="s">
        <v>320</v>
      </c>
      <c r="G26" s="36" t="s">
        <v>312</v>
      </c>
      <c r="H26" s="36"/>
      <c r="I26" s="35"/>
    </row>
    <row r="27" spans="1:9" ht="21.75" customHeight="1">
      <c r="A27" s="14"/>
      <c r="B27" s="11"/>
      <c r="C27" s="14"/>
      <c r="D27" s="19" t="s">
        <v>313</v>
      </c>
      <c r="E27" s="35"/>
      <c r="F27" s="14"/>
      <c r="G27" s="36" t="s">
        <v>313</v>
      </c>
      <c r="H27" s="36"/>
      <c r="I27" s="35"/>
    </row>
    <row r="28" spans="1:9" ht="21.75" customHeight="1">
      <c r="A28" s="14"/>
      <c r="B28" s="11"/>
      <c r="C28" s="14"/>
      <c r="D28" s="19" t="s">
        <v>314</v>
      </c>
      <c r="E28" s="35"/>
      <c r="F28" s="14"/>
      <c r="G28" s="36" t="s">
        <v>314</v>
      </c>
      <c r="H28" s="36"/>
      <c r="I28" s="35"/>
    </row>
    <row r="29" spans="1:9" ht="21.75" customHeight="1">
      <c r="A29" s="14"/>
      <c r="B29" s="11"/>
      <c r="C29" s="14" t="s">
        <v>321</v>
      </c>
      <c r="D29" s="19" t="s">
        <v>312</v>
      </c>
      <c r="E29" s="35"/>
      <c r="F29" s="14" t="s">
        <v>321</v>
      </c>
      <c r="G29" s="36" t="s">
        <v>312</v>
      </c>
      <c r="H29" s="36"/>
      <c r="I29" s="35"/>
    </row>
    <row r="30" spans="1:9" ht="21.75" customHeight="1">
      <c r="A30" s="14"/>
      <c r="B30" s="11"/>
      <c r="C30" s="14"/>
      <c r="D30" s="19" t="s">
        <v>313</v>
      </c>
      <c r="E30" s="35"/>
      <c r="F30" s="14"/>
      <c r="G30" s="36" t="s">
        <v>313</v>
      </c>
      <c r="H30" s="36"/>
      <c r="I30" s="35"/>
    </row>
    <row r="31" spans="1:9" ht="21.75" customHeight="1">
      <c r="A31" s="14"/>
      <c r="B31" s="11"/>
      <c r="C31" s="14"/>
      <c r="D31" s="19" t="s">
        <v>314</v>
      </c>
      <c r="E31" s="35"/>
      <c r="F31" s="14"/>
      <c r="G31" s="36" t="s">
        <v>314</v>
      </c>
      <c r="H31" s="36"/>
      <c r="I31" s="35"/>
    </row>
    <row r="32" spans="1:9" ht="21.75" customHeight="1">
      <c r="A32" s="14"/>
      <c r="B32" s="11"/>
      <c r="C32" s="14" t="s">
        <v>322</v>
      </c>
      <c r="D32" s="19" t="s">
        <v>312</v>
      </c>
      <c r="E32" s="35"/>
      <c r="F32" s="14" t="s">
        <v>322</v>
      </c>
      <c r="G32" s="36" t="s">
        <v>312</v>
      </c>
      <c r="H32" s="36"/>
      <c r="I32" s="35"/>
    </row>
    <row r="33" spans="1:9" ht="21.75" customHeight="1">
      <c r="A33" s="14"/>
      <c r="B33" s="11"/>
      <c r="C33" s="14"/>
      <c r="D33" s="19" t="s">
        <v>313</v>
      </c>
      <c r="E33" s="35"/>
      <c r="F33" s="14"/>
      <c r="G33" s="36" t="s">
        <v>313</v>
      </c>
      <c r="H33" s="36"/>
      <c r="I33" s="35"/>
    </row>
    <row r="34" spans="1:9" ht="21.75" customHeight="1">
      <c r="A34" s="14"/>
      <c r="B34" s="11"/>
      <c r="C34" s="14"/>
      <c r="D34" s="19" t="s">
        <v>314</v>
      </c>
      <c r="E34" s="35"/>
      <c r="F34" s="14"/>
      <c r="G34" s="36" t="s">
        <v>314</v>
      </c>
      <c r="H34" s="36"/>
      <c r="I34" s="35"/>
    </row>
    <row r="35" spans="1:9" ht="21.75" customHeight="1">
      <c r="A35" s="14"/>
      <c r="B35" s="11"/>
      <c r="C35" s="14" t="s">
        <v>323</v>
      </c>
      <c r="D35" s="19" t="s">
        <v>312</v>
      </c>
      <c r="E35" s="35"/>
      <c r="F35" s="14" t="s">
        <v>323</v>
      </c>
      <c r="G35" s="36" t="s">
        <v>312</v>
      </c>
      <c r="H35" s="36"/>
      <c r="I35" s="35"/>
    </row>
    <row r="36" spans="1:9" ht="21.75" customHeight="1">
      <c r="A36" s="14"/>
      <c r="B36" s="11"/>
      <c r="C36" s="14"/>
      <c r="D36" s="19" t="s">
        <v>313</v>
      </c>
      <c r="E36" s="35"/>
      <c r="F36" s="14"/>
      <c r="G36" s="36" t="s">
        <v>313</v>
      </c>
      <c r="H36" s="36"/>
      <c r="I36" s="35"/>
    </row>
    <row r="37" spans="1:9" ht="21.75" customHeight="1">
      <c r="A37" s="14"/>
      <c r="B37" s="11"/>
      <c r="C37" s="14"/>
      <c r="D37" s="19" t="s">
        <v>314</v>
      </c>
      <c r="E37" s="35"/>
      <c r="F37" s="14"/>
      <c r="G37" s="36" t="s">
        <v>314</v>
      </c>
      <c r="H37" s="36"/>
      <c r="I37" s="35"/>
    </row>
    <row r="38" spans="1:9" ht="21.75" customHeight="1">
      <c r="A38" s="14"/>
      <c r="B38" s="11"/>
      <c r="C38" s="14" t="s">
        <v>318</v>
      </c>
      <c r="D38" s="35"/>
      <c r="E38" s="35"/>
      <c r="F38" s="14" t="s">
        <v>318</v>
      </c>
      <c r="G38" s="36"/>
      <c r="H38" s="36"/>
      <c r="I38" s="35"/>
    </row>
    <row r="39" spans="1:9" ht="21.75" customHeight="1">
      <c r="A39" s="14"/>
      <c r="B39" s="14" t="s">
        <v>324</v>
      </c>
      <c r="C39" s="14" t="s">
        <v>325</v>
      </c>
      <c r="D39" s="19" t="s">
        <v>312</v>
      </c>
      <c r="E39" s="11"/>
      <c r="F39" s="14" t="s">
        <v>325</v>
      </c>
      <c r="G39" s="36" t="s">
        <v>312</v>
      </c>
      <c r="H39" s="36"/>
      <c r="I39" s="35"/>
    </row>
    <row r="40" spans="1:9" ht="21.75" customHeight="1">
      <c r="A40" s="14"/>
      <c r="B40" s="14"/>
      <c r="C40" s="14"/>
      <c r="D40" s="19" t="s">
        <v>313</v>
      </c>
      <c r="E40" s="14"/>
      <c r="F40" s="14"/>
      <c r="G40" s="36" t="s">
        <v>313</v>
      </c>
      <c r="H40" s="36"/>
      <c r="I40" s="35"/>
    </row>
    <row r="41" spans="1:9" ht="21.75" customHeight="1">
      <c r="A41" s="14"/>
      <c r="B41" s="14"/>
      <c r="C41" s="14"/>
      <c r="D41" s="19" t="s">
        <v>314</v>
      </c>
      <c r="E41" s="14"/>
      <c r="F41" s="14"/>
      <c r="G41" s="36" t="s">
        <v>314</v>
      </c>
      <c r="H41" s="36"/>
      <c r="I41" s="35"/>
    </row>
    <row r="42" spans="1:9" ht="21.75" customHeight="1">
      <c r="A42" s="14"/>
      <c r="B42" s="14"/>
      <c r="C42" s="14" t="s">
        <v>318</v>
      </c>
      <c r="D42" s="35"/>
      <c r="E42" s="14"/>
      <c r="F42" s="14" t="s">
        <v>318</v>
      </c>
      <c r="G42" s="36"/>
      <c r="H42" s="36"/>
      <c r="I42" s="35"/>
    </row>
    <row r="43" spans="1:9" ht="21" customHeight="1">
      <c r="A43" s="37" t="s">
        <v>346</v>
      </c>
      <c r="B43" s="37"/>
      <c r="C43" s="37"/>
      <c r="D43" s="37"/>
      <c r="E43" s="37"/>
      <c r="F43" s="37"/>
      <c r="G43" s="37"/>
      <c r="H43" s="37"/>
      <c r="I43" s="3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L11" sqref="L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05" t="s">
        <v>5</v>
      </c>
      <c r="B1" s="205"/>
      <c r="C1" s="205"/>
      <c r="D1" s="205"/>
      <c r="E1" s="205"/>
      <c r="F1" s="205"/>
      <c r="G1" s="205"/>
      <c r="H1" s="205"/>
      <c r="I1" s="205"/>
      <c r="J1" s="205"/>
      <c r="K1" s="205"/>
      <c r="L1" s="205"/>
    </row>
    <row r="2" spans="1:12" s="203" customFormat="1" ht="24.75" customHeight="1">
      <c r="A2" s="206" t="s">
        <v>6</v>
      </c>
      <c r="B2" s="207" t="s">
        <v>7</v>
      </c>
      <c r="C2" s="208"/>
      <c r="D2" s="208"/>
      <c r="E2" s="208"/>
      <c r="F2" s="208"/>
      <c r="G2" s="208"/>
      <c r="H2" s="208"/>
      <c r="I2" s="208"/>
      <c r="J2" s="212"/>
      <c r="K2" s="206" t="s">
        <v>8</v>
      </c>
      <c r="L2" s="206" t="s">
        <v>9</v>
      </c>
    </row>
    <row r="3" spans="1:12" s="204" customFormat="1" ht="24.75" customHeight="1">
      <c r="A3" s="209" t="s">
        <v>10</v>
      </c>
      <c r="B3" s="210" t="s">
        <v>11</v>
      </c>
      <c r="C3" s="210"/>
      <c r="D3" s="210"/>
      <c r="E3" s="210"/>
      <c r="F3" s="210"/>
      <c r="G3" s="210"/>
      <c r="H3" s="210"/>
      <c r="I3" s="210"/>
      <c r="J3" s="210"/>
      <c r="K3" s="209" t="s">
        <v>12</v>
      </c>
      <c r="L3" s="209"/>
    </row>
    <row r="4" spans="1:12" s="204" customFormat="1" ht="24.75" customHeight="1">
      <c r="A4" s="209" t="s">
        <v>13</v>
      </c>
      <c r="B4" s="210" t="s">
        <v>14</v>
      </c>
      <c r="C4" s="210"/>
      <c r="D4" s="210"/>
      <c r="E4" s="210"/>
      <c r="F4" s="210"/>
      <c r="G4" s="210"/>
      <c r="H4" s="210"/>
      <c r="I4" s="210"/>
      <c r="J4" s="210"/>
      <c r="K4" s="209" t="s">
        <v>12</v>
      </c>
      <c r="L4" s="213"/>
    </row>
    <row r="5" spans="1:12" s="204" customFormat="1" ht="24.75" customHeight="1">
      <c r="A5" s="209" t="s">
        <v>15</v>
      </c>
      <c r="B5" s="210" t="s">
        <v>16</v>
      </c>
      <c r="C5" s="210"/>
      <c r="D5" s="210"/>
      <c r="E5" s="210"/>
      <c r="F5" s="210"/>
      <c r="G5" s="210"/>
      <c r="H5" s="210"/>
      <c r="I5" s="210"/>
      <c r="J5" s="210"/>
      <c r="K5" s="209" t="s">
        <v>12</v>
      </c>
      <c r="L5" s="213"/>
    </row>
    <row r="6" spans="1:12" s="204" customFormat="1" ht="24.75" customHeight="1">
      <c r="A6" s="209" t="s">
        <v>17</v>
      </c>
      <c r="B6" s="210" t="s">
        <v>18</v>
      </c>
      <c r="C6" s="210"/>
      <c r="D6" s="210"/>
      <c r="E6" s="210"/>
      <c r="F6" s="210"/>
      <c r="G6" s="210"/>
      <c r="H6" s="210"/>
      <c r="I6" s="210"/>
      <c r="J6" s="210"/>
      <c r="K6" s="209" t="s">
        <v>12</v>
      </c>
      <c r="L6" s="210"/>
    </row>
    <row r="7" spans="1:12" s="204" customFormat="1" ht="24.75" customHeight="1">
      <c r="A7" s="209" t="s">
        <v>19</v>
      </c>
      <c r="B7" s="210" t="s">
        <v>20</v>
      </c>
      <c r="C7" s="210"/>
      <c r="D7" s="210"/>
      <c r="E7" s="210"/>
      <c r="F7" s="210"/>
      <c r="G7" s="210"/>
      <c r="H7" s="210"/>
      <c r="I7" s="210"/>
      <c r="J7" s="210"/>
      <c r="K7" s="209" t="s">
        <v>12</v>
      </c>
      <c r="L7" s="214"/>
    </row>
    <row r="8" spans="1:12" s="204" customFormat="1" ht="24.75" customHeight="1">
      <c r="A8" s="209" t="s">
        <v>21</v>
      </c>
      <c r="B8" s="210" t="s">
        <v>22</v>
      </c>
      <c r="C8" s="210"/>
      <c r="D8" s="210"/>
      <c r="E8" s="210"/>
      <c r="F8" s="210"/>
      <c r="G8" s="210"/>
      <c r="H8" s="210"/>
      <c r="I8" s="210"/>
      <c r="J8" s="210"/>
      <c r="K8" s="209" t="s">
        <v>12</v>
      </c>
      <c r="L8" s="214"/>
    </row>
    <row r="9" spans="1:12" s="204" customFormat="1" ht="24.75" customHeight="1">
      <c r="A9" s="209" t="s">
        <v>23</v>
      </c>
      <c r="B9" s="210" t="s">
        <v>24</v>
      </c>
      <c r="C9" s="210"/>
      <c r="D9" s="210"/>
      <c r="E9" s="210"/>
      <c r="F9" s="210"/>
      <c r="G9" s="210"/>
      <c r="H9" s="210"/>
      <c r="I9" s="210"/>
      <c r="J9" s="210"/>
      <c r="K9" s="209" t="s">
        <v>12</v>
      </c>
      <c r="L9" s="214"/>
    </row>
    <row r="10" spans="1:12" s="204" customFormat="1" ht="24.75" customHeight="1">
      <c r="A10" s="209" t="s">
        <v>25</v>
      </c>
      <c r="B10" s="210" t="s">
        <v>26</v>
      </c>
      <c r="C10" s="210"/>
      <c r="D10" s="210"/>
      <c r="E10" s="210"/>
      <c r="F10" s="210"/>
      <c r="G10" s="210"/>
      <c r="H10" s="210"/>
      <c r="I10" s="210"/>
      <c r="J10" s="210"/>
      <c r="K10" s="209" t="s">
        <v>12</v>
      </c>
      <c r="L10" s="214"/>
    </row>
    <row r="11" spans="1:12" s="204" customFormat="1" ht="24.75" customHeight="1">
      <c r="A11" s="209" t="s">
        <v>27</v>
      </c>
      <c r="B11" s="210" t="s">
        <v>28</v>
      </c>
      <c r="C11" s="210"/>
      <c r="D11" s="210"/>
      <c r="E11" s="210"/>
      <c r="F11" s="210"/>
      <c r="G11" s="210"/>
      <c r="H11" s="210"/>
      <c r="I11" s="210"/>
      <c r="J11" s="210"/>
      <c r="K11" s="209" t="s">
        <v>29</v>
      </c>
      <c r="L11" s="209" t="s">
        <v>30</v>
      </c>
    </row>
    <row r="12" spans="1:12" s="204" customFormat="1" ht="24.75" customHeight="1">
      <c r="A12" s="209" t="s">
        <v>31</v>
      </c>
      <c r="B12" s="210" t="s">
        <v>32</v>
      </c>
      <c r="C12" s="210"/>
      <c r="D12" s="210"/>
      <c r="E12" s="210"/>
      <c r="F12" s="210"/>
      <c r="G12" s="210"/>
      <c r="H12" s="210"/>
      <c r="I12" s="210"/>
      <c r="J12" s="210"/>
      <c r="K12" s="209" t="s">
        <v>12</v>
      </c>
      <c r="L12" s="209"/>
    </row>
    <row r="13" spans="1:12" s="204" customFormat="1" ht="24.75" customHeight="1">
      <c r="A13" s="209" t="s">
        <v>33</v>
      </c>
      <c r="B13" s="210" t="s">
        <v>34</v>
      </c>
      <c r="C13" s="210"/>
      <c r="D13" s="210"/>
      <c r="E13" s="210"/>
      <c r="F13" s="210"/>
      <c r="G13" s="210"/>
      <c r="H13" s="210"/>
      <c r="I13" s="210"/>
      <c r="J13" s="210"/>
      <c r="K13" s="209" t="s">
        <v>29</v>
      </c>
      <c r="L13" s="209" t="s">
        <v>35</v>
      </c>
    </row>
    <row r="14" spans="1:12" s="204" customFormat="1" ht="24.75" customHeight="1">
      <c r="A14" s="209" t="s">
        <v>36</v>
      </c>
      <c r="B14" s="211" t="s">
        <v>37</v>
      </c>
      <c r="C14" s="211"/>
      <c r="D14" s="211"/>
      <c r="E14" s="211"/>
      <c r="F14" s="211"/>
      <c r="G14" s="211"/>
      <c r="H14" s="211"/>
      <c r="I14" s="211"/>
      <c r="J14" s="211"/>
      <c r="K14" s="209" t="s">
        <v>12</v>
      </c>
      <c r="L14" s="215"/>
    </row>
    <row r="15" spans="1:12" ht="24.75" customHeight="1">
      <c r="A15" s="209" t="s">
        <v>38</v>
      </c>
      <c r="B15" s="210" t="s">
        <v>39</v>
      </c>
      <c r="C15" s="210"/>
      <c r="D15" s="210"/>
      <c r="E15" s="210"/>
      <c r="F15" s="210"/>
      <c r="G15" s="210"/>
      <c r="H15" s="210"/>
      <c r="I15" s="210"/>
      <c r="J15" s="210"/>
      <c r="K15" s="209" t="s">
        <v>29</v>
      </c>
      <c r="L15" s="209" t="s">
        <v>40</v>
      </c>
    </row>
    <row r="16" spans="1:12" ht="24.75" customHeight="1">
      <c r="A16" s="209" t="s">
        <v>41</v>
      </c>
      <c r="B16" s="210" t="s">
        <v>42</v>
      </c>
      <c r="C16" s="210"/>
      <c r="D16" s="210"/>
      <c r="E16" s="210"/>
      <c r="F16" s="210"/>
      <c r="G16" s="210"/>
      <c r="H16" s="210"/>
      <c r="I16" s="210"/>
      <c r="J16" s="210"/>
      <c r="K16" s="209" t="s">
        <v>29</v>
      </c>
      <c r="L16" s="216" t="s">
        <v>43</v>
      </c>
    </row>
    <row r="17" spans="1:12" ht="24.75" customHeight="1">
      <c r="A17" s="209" t="s">
        <v>44</v>
      </c>
      <c r="B17" s="210" t="s">
        <v>45</v>
      </c>
      <c r="C17" s="210"/>
      <c r="D17" s="210"/>
      <c r="E17" s="210"/>
      <c r="F17" s="210"/>
      <c r="G17" s="210"/>
      <c r="H17" s="210"/>
      <c r="I17" s="210"/>
      <c r="J17" s="210"/>
      <c r="K17" s="209" t="s">
        <v>29</v>
      </c>
      <c r="L17" s="216" t="s">
        <v>43</v>
      </c>
    </row>
  </sheetData>
  <sheetProtection/>
  <mergeCells count="17">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9">
      <selection activeCell="F46" sqref="F46"/>
    </sheetView>
  </sheetViews>
  <sheetFormatPr defaultColWidth="9.16015625" defaultRowHeight="12.75" customHeight="1"/>
  <cols>
    <col min="1" max="1" width="40.5" style="0" customWidth="1"/>
    <col min="2" max="2" width="17.83203125" style="190" customWidth="1"/>
    <col min="3" max="3" width="32.33203125" style="0" customWidth="1"/>
    <col min="4" max="4" width="19.16015625" style="190" customWidth="1"/>
    <col min="5" max="5" width="31" style="0" customWidth="1"/>
    <col min="6" max="6" width="19.16015625" style="191" customWidth="1"/>
  </cols>
  <sheetData>
    <row r="1" spans="1:6" ht="13.5" customHeight="1">
      <c r="A1" s="96" t="s">
        <v>10</v>
      </c>
      <c r="B1" s="102"/>
      <c r="C1" s="97"/>
      <c r="D1" s="102"/>
      <c r="E1" s="97"/>
      <c r="F1" s="192"/>
    </row>
    <row r="2" spans="1:6" ht="16.5" customHeight="1">
      <c r="A2" s="99" t="s">
        <v>11</v>
      </c>
      <c r="B2" s="99"/>
      <c r="C2" s="99"/>
      <c r="D2" s="99"/>
      <c r="E2" s="99"/>
      <c r="F2" s="99"/>
    </row>
    <row r="3" spans="1:6" ht="15" customHeight="1">
      <c r="A3" s="100"/>
      <c r="B3" s="100"/>
      <c r="C3" s="101"/>
      <c r="D3" s="193"/>
      <c r="E3" s="102"/>
      <c r="F3" s="102" t="s">
        <v>46</v>
      </c>
    </row>
    <row r="4" spans="1:6" ht="18.75" customHeight="1">
      <c r="A4" s="103" t="s">
        <v>47</v>
      </c>
      <c r="B4" s="103"/>
      <c r="C4" s="103" t="s">
        <v>48</v>
      </c>
      <c r="D4" s="103"/>
      <c r="E4" s="103"/>
      <c r="F4" s="103"/>
    </row>
    <row r="5" spans="1:6" ht="18.75" customHeight="1">
      <c r="A5" s="103" t="s">
        <v>49</v>
      </c>
      <c r="B5" s="103" t="s">
        <v>50</v>
      </c>
      <c r="C5" s="103" t="s">
        <v>51</v>
      </c>
      <c r="D5" s="104" t="s">
        <v>50</v>
      </c>
      <c r="E5" s="103" t="s">
        <v>52</v>
      </c>
      <c r="F5" s="103" t="s">
        <v>50</v>
      </c>
    </row>
    <row r="6" spans="1:6" ht="18.75" customHeight="1">
      <c r="A6" s="169" t="s">
        <v>53</v>
      </c>
      <c r="B6" s="110">
        <v>855.9</v>
      </c>
      <c r="C6" s="169" t="s">
        <v>53</v>
      </c>
      <c r="D6" s="110">
        <v>855.9</v>
      </c>
      <c r="E6" s="170" t="s">
        <v>53</v>
      </c>
      <c r="F6" s="110">
        <v>855.9</v>
      </c>
    </row>
    <row r="7" spans="1:6" ht="18.75" customHeight="1">
      <c r="A7" s="105" t="s">
        <v>54</v>
      </c>
      <c r="B7" s="110">
        <v>855.9</v>
      </c>
      <c r="C7" s="170" t="s">
        <v>55</v>
      </c>
      <c r="D7" s="113">
        <v>827.78</v>
      </c>
      <c r="E7" s="170" t="s">
        <v>56</v>
      </c>
      <c r="F7" s="110">
        <f>F8+F9+F10</f>
        <v>512.9</v>
      </c>
    </row>
    <row r="8" spans="1:8" ht="18.75" customHeight="1">
      <c r="A8" s="105" t="s">
        <v>57</v>
      </c>
      <c r="B8" s="113">
        <v>855.9</v>
      </c>
      <c r="C8" s="170" t="s">
        <v>58</v>
      </c>
      <c r="D8" s="113"/>
      <c r="E8" s="170" t="s">
        <v>59</v>
      </c>
      <c r="F8" s="113">
        <v>361.75</v>
      </c>
      <c r="H8" s="50"/>
    </row>
    <row r="9" spans="1:6" ht="18.75" customHeight="1">
      <c r="A9" s="171" t="s">
        <v>60</v>
      </c>
      <c r="B9" s="113">
        <v>343</v>
      </c>
      <c r="C9" s="170" t="s">
        <v>61</v>
      </c>
      <c r="D9" s="113"/>
      <c r="E9" s="170" t="s">
        <v>62</v>
      </c>
      <c r="F9" s="113">
        <v>124.3</v>
      </c>
    </row>
    <row r="10" spans="1:6" ht="18.75" customHeight="1">
      <c r="A10" s="105" t="s">
        <v>63</v>
      </c>
      <c r="B10" s="113"/>
      <c r="C10" s="170" t="s">
        <v>64</v>
      </c>
      <c r="D10" s="113"/>
      <c r="E10" s="170" t="s">
        <v>65</v>
      </c>
      <c r="F10" s="113">
        <v>26.85</v>
      </c>
    </row>
    <row r="11" spans="1:6" ht="18.75" customHeight="1">
      <c r="A11" s="105" t="s">
        <v>66</v>
      </c>
      <c r="B11" s="113"/>
      <c r="C11" s="170" t="s">
        <v>67</v>
      </c>
      <c r="D11" s="113"/>
      <c r="E11" s="170" t="s">
        <v>68</v>
      </c>
      <c r="F11" s="113"/>
    </row>
    <row r="12" spans="1:6" ht="18.75" customHeight="1">
      <c r="A12" s="105" t="s">
        <v>69</v>
      </c>
      <c r="B12" s="113"/>
      <c r="C12" s="170" t="s">
        <v>70</v>
      </c>
      <c r="D12" s="113"/>
      <c r="E12" s="170" t="s">
        <v>71</v>
      </c>
      <c r="F12" s="110">
        <v>343</v>
      </c>
    </row>
    <row r="13" spans="1:6" ht="18.75" customHeight="1">
      <c r="A13" s="105" t="s">
        <v>72</v>
      </c>
      <c r="B13" s="113"/>
      <c r="C13" s="170" t="s">
        <v>73</v>
      </c>
      <c r="D13" s="113"/>
      <c r="E13" s="170" t="s">
        <v>59</v>
      </c>
      <c r="F13" s="113"/>
    </row>
    <row r="14" spans="1:6" ht="18.75" customHeight="1">
      <c r="A14" s="105" t="s">
        <v>74</v>
      </c>
      <c r="B14" s="113"/>
      <c r="C14" s="170" t="s">
        <v>75</v>
      </c>
      <c r="D14" s="173"/>
      <c r="E14" s="170" t="s">
        <v>62</v>
      </c>
      <c r="F14" s="113">
        <v>338</v>
      </c>
    </row>
    <row r="15" spans="1:6" ht="18.75" customHeight="1">
      <c r="A15" s="105" t="s">
        <v>76</v>
      </c>
      <c r="B15" s="113"/>
      <c r="C15" s="170" t="s">
        <v>77</v>
      </c>
      <c r="D15" s="113"/>
      <c r="E15" s="170" t="s">
        <v>78</v>
      </c>
      <c r="F15" s="113"/>
    </row>
    <row r="16" spans="1:6" ht="18.75" customHeight="1">
      <c r="A16" s="174" t="s">
        <v>79</v>
      </c>
      <c r="B16" s="113"/>
      <c r="C16" s="170" t="s">
        <v>80</v>
      </c>
      <c r="D16" s="113"/>
      <c r="E16" s="170" t="s">
        <v>81</v>
      </c>
      <c r="F16" s="113"/>
    </row>
    <row r="17" spans="1:6" ht="18.75" customHeight="1">
      <c r="A17" s="174" t="s">
        <v>82</v>
      </c>
      <c r="B17" s="113"/>
      <c r="C17" s="170" t="s">
        <v>83</v>
      </c>
      <c r="D17" s="113"/>
      <c r="E17" s="170" t="s">
        <v>84</v>
      </c>
      <c r="F17" s="113"/>
    </row>
    <row r="18" spans="1:6" ht="18.75" customHeight="1">
      <c r="A18" s="174"/>
      <c r="B18" s="175"/>
      <c r="C18" s="170" t="s">
        <v>85</v>
      </c>
      <c r="D18" s="113"/>
      <c r="E18" s="170" t="s">
        <v>86</v>
      </c>
      <c r="F18" s="176">
        <v>5</v>
      </c>
    </row>
    <row r="19" spans="1:6" ht="18.75" customHeight="1">
      <c r="A19" s="174"/>
      <c r="B19" s="177"/>
      <c r="C19" s="170" t="s">
        <v>87</v>
      </c>
      <c r="D19" s="113"/>
      <c r="E19" s="170" t="s">
        <v>88</v>
      </c>
      <c r="F19" s="113"/>
    </row>
    <row r="20" spans="1:6" ht="18.75" customHeight="1">
      <c r="A20" s="174"/>
      <c r="B20" s="175"/>
      <c r="C20" s="170" t="s">
        <v>89</v>
      </c>
      <c r="D20" s="113"/>
      <c r="E20" s="170" t="s">
        <v>90</v>
      </c>
      <c r="F20" s="113"/>
    </row>
    <row r="21" spans="1:6" ht="18.75" customHeight="1">
      <c r="A21" s="194"/>
      <c r="B21" s="175"/>
      <c r="C21" s="170" t="s">
        <v>91</v>
      </c>
      <c r="D21" s="113"/>
      <c r="E21" s="170" t="s">
        <v>92</v>
      </c>
      <c r="F21" s="113"/>
    </row>
    <row r="22" spans="1:6" ht="18.75" customHeight="1">
      <c r="A22" s="195"/>
      <c r="B22" s="175"/>
      <c r="C22" s="170" t="s">
        <v>93</v>
      </c>
      <c r="D22" s="113"/>
      <c r="E22" s="170" t="s">
        <v>94</v>
      </c>
      <c r="F22" s="113"/>
    </row>
    <row r="23" spans="1:6" ht="18.75" customHeight="1">
      <c r="A23" s="196"/>
      <c r="B23" s="175"/>
      <c r="C23" s="170" t="s">
        <v>95</v>
      </c>
      <c r="D23" s="113"/>
      <c r="E23" s="116" t="s">
        <v>96</v>
      </c>
      <c r="F23" s="113"/>
    </row>
    <row r="24" spans="1:6" ht="18.75" customHeight="1">
      <c r="A24" s="196"/>
      <c r="B24" s="175"/>
      <c r="C24" s="170" t="s">
        <v>97</v>
      </c>
      <c r="D24" s="113"/>
      <c r="E24" s="116" t="s">
        <v>98</v>
      </c>
      <c r="F24" s="113"/>
    </row>
    <row r="25" spans="1:7" ht="18.75" customHeight="1">
      <c r="A25" s="196"/>
      <c r="B25" s="175"/>
      <c r="C25" s="170" t="s">
        <v>99</v>
      </c>
      <c r="D25" s="113"/>
      <c r="E25" s="116" t="s">
        <v>100</v>
      </c>
      <c r="F25" s="113"/>
      <c r="G25" s="50"/>
    </row>
    <row r="26" spans="1:8" ht="18.75" customHeight="1">
      <c r="A26" s="196"/>
      <c r="B26" s="175"/>
      <c r="C26" s="170" t="s">
        <v>101</v>
      </c>
      <c r="D26" s="113">
        <v>28.12</v>
      </c>
      <c r="E26" s="116"/>
      <c r="F26" s="113"/>
      <c r="G26" s="50"/>
      <c r="H26" s="50"/>
    </row>
    <row r="27" spans="1:8" ht="18.75" customHeight="1">
      <c r="A27" s="195"/>
      <c r="B27" s="177"/>
      <c r="C27" s="170" t="s">
        <v>102</v>
      </c>
      <c r="D27" s="113"/>
      <c r="E27" s="197"/>
      <c r="F27" s="113"/>
      <c r="G27" s="50"/>
      <c r="H27" s="50"/>
    </row>
    <row r="28" spans="1:8" ht="18.75" customHeight="1">
      <c r="A28" s="196"/>
      <c r="B28" s="175"/>
      <c r="C28" s="170" t="s">
        <v>103</v>
      </c>
      <c r="D28" s="113"/>
      <c r="E28" s="197"/>
      <c r="F28" s="113"/>
      <c r="G28" s="50"/>
      <c r="H28" s="50"/>
    </row>
    <row r="29" spans="1:8" ht="18.75" customHeight="1">
      <c r="A29" s="195"/>
      <c r="B29" s="177"/>
      <c r="C29" s="170" t="s">
        <v>104</v>
      </c>
      <c r="D29" s="113"/>
      <c r="E29" s="197"/>
      <c r="F29" s="113"/>
      <c r="G29" s="50"/>
      <c r="H29" s="50"/>
    </row>
    <row r="30" spans="1:7" ht="18.75" customHeight="1">
      <c r="A30" s="195"/>
      <c r="B30" s="175"/>
      <c r="C30" s="170" t="s">
        <v>105</v>
      </c>
      <c r="D30" s="113"/>
      <c r="E30" s="197"/>
      <c r="F30" s="113"/>
      <c r="G30" s="50"/>
    </row>
    <row r="31" spans="1:7" ht="18.75" customHeight="1">
      <c r="A31" s="195"/>
      <c r="B31" s="175"/>
      <c r="C31" s="170" t="s">
        <v>106</v>
      </c>
      <c r="D31" s="108"/>
      <c r="E31" s="197"/>
      <c r="F31" s="113"/>
      <c r="G31" s="50"/>
    </row>
    <row r="32" spans="1:7" ht="18.75" customHeight="1">
      <c r="A32" s="195"/>
      <c r="B32" s="175"/>
      <c r="C32" s="170" t="s">
        <v>107</v>
      </c>
      <c r="D32" s="113"/>
      <c r="E32" s="197"/>
      <c r="F32" s="113"/>
      <c r="G32" s="50"/>
    </row>
    <row r="33" spans="1:8" ht="18.75" customHeight="1">
      <c r="A33" s="195"/>
      <c r="B33" s="175"/>
      <c r="C33" s="170" t="s">
        <v>108</v>
      </c>
      <c r="D33" s="113"/>
      <c r="E33" s="197"/>
      <c r="F33" s="113"/>
      <c r="G33" s="50"/>
      <c r="H33" s="50"/>
    </row>
    <row r="34" spans="1:7" ht="18.75" customHeight="1">
      <c r="A34" s="194"/>
      <c r="B34" s="175"/>
      <c r="C34" s="170" t="s">
        <v>109</v>
      </c>
      <c r="D34" s="113"/>
      <c r="E34" s="197"/>
      <c r="F34" s="113"/>
      <c r="G34" s="50"/>
    </row>
    <row r="35" spans="1:6" ht="18.75" customHeight="1">
      <c r="A35" s="195"/>
      <c r="B35" s="175"/>
      <c r="C35" s="198"/>
      <c r="D35" s="113"/>
      <c r="E35" s="197"/>
      <c r="F35" s="113"/>
    </row>
    <row r="36" spans="1:6" ht="18.75" customHeight="1">
      <c r="A36" s="195"/>
      <c r="B36" s="175"/>
      <c r="C36" s="170"/>
      <c r="D36" s="199"/>
      <c r="E36" s="197"/>
      <c r="F36" s="113"/>
    </row>
    <row r="37" spans="1:6" ht="18.75" customHeight="1">
      <c r="A37" s="195"/>
      <c r="B37" s="175"/>
      <c r="C37" s="170"/>
      <c r="D37" s="199"/>
      <c r="E37" s="197"/>
      <c r="F37" s="118"/>
    </row>
    <row r="38" spans="1:6" ht="18.75" customHeight="1">
      <c r="A38" s="104" t="s">
        <v>110</v>
      </c>
      <c r="B38" s="182">
        <v>855.9</v>
      </c>
      <c r="C38" s="104" t="s">
        <v>111</v>
      </c>
      <c r="D38" s="182">
        <v>855.9</v>
      </c>
      <c r="E38" s="104" t="s">
        <v>111</v>
      </c>
      <c r="F38" s="182">
        <v>855.9</v>
      </c>
    </row>
    <row r="39" spans="1:6" ht="18.75" customHeight="1">
      <c r="A39" s="171" t="s">
        <v>112</v>
      </c>
      <c r="B39" s="175"/>
      <c r="C39" s="174" t="s">
        <v>113</v>
      </c>
      <c r="D39" s="199"/>
      <c r="E39" s="174" t="s">
        <v>113</v>
      </c>
      <c r="F39" s="118"/>
    </row>
    <row r="40" spans="1:6" ht="18.75" customHeight="1">
      <c r="A40" s="171" t="s">
        <v>114</v>
      </c>
      <c r="B40" s="175"/>
      <c r="C40" s="169" t="s">
        <v>115</v>
      </c>
      <c r="D40" s="113"/>
      <c r="E40" s="169" t="s">
        <v>115</v>
      </c>
      <c r="F40" s="113"/>
    </row>
    <row r="41" spans="1:6" ht="18.75" customHeight="1">
      <c r="A41" s="171" t="s">
        <v>116</v>
      </c>
      <c r="B41" s="200"/>
      <c r="C41" s="201"/>
      <c r="D41" s="199"/>
      <c r="E41" s="195"/>
      <c r="F41" s="199"/>
    </row>
    <row r="42" spans="1:6" ht="18.75" customHeight="1">
      <c r="A42" s="171" t="s">
        <v>117</v>
      </c>
      <c r="B42" s="175"/>
      <c r="C42" s="201"/>
      <c r="D42" s="199"/>
      <c r="E42" s="194"/>
      <c r="F42" s="199"/>
    </row>
    <row r="43" spans="1:6" ht="18.75" customHeight="1">
      <c r="A43" s="171" t="s">
        <v>118</v>
      </c>
      <c r="B43" s="175"/>
      <c r="C43" s="201"/>
      <c r="D43" s="202"/>
      <c r="E43" s="195"/>
      <c r="F43" s="199"/>
    </row>
    <row r="44" spans="1:6" ht="18.75" customHeight="1">
      <c r="A44" s="195"/>
      <c r="B44" s="175"/>
      <c r="C44" s="194"/>
      <c r="D44" s="202"/>
      <c r="E44" s="194"/>
      <c r="F44" s="202"/>
    </row>
    <row r="45" spans="1:6" ht="18.75" customHeight="1">
      <c r="A45" s="103" t="s">
        <v>119</v>
      </c>
      <c r="B45" s="182">
        <v>855.9</v>
      </c>
      <c r="C45" s="185" t="s">
        <v>120</v>
      </c>
      <c r="D45" s="182">
        <v>855.9</v>
      </c>
      <c r="E45" s="103" t="s">
        <v>120</v>
      </c>
      <c r="F45" s="121">
        <f>SUM(F38,F39,F40)</f>
        <v>855.9</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E12" sqref="E1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0" t="s">
        <v>13</v>
      </c>
      <c r="B1" s="50"/>
      <c r="C1" s="50"/>
    </row>
    <row r="2" spans="1:16" ht="35.25" customHeight="1">
      <c r="A2" s="186" t="s">
        <v>14</v>
      </c>
      <c r="B2" s="186"/>
      <c r="C2" s="186"/>
      <c r="D2" s="186"/>
      <c r="E2" s="186"/>
      <c r="F2" s="186"/>
      <c r="G2" s="186"/>
      <c r="H2" s="186"/>
      <c r="I2" s="186"/>
      <c r="J2" s="186"/>
      <c r="K2" s="186"/>
      <c r="L2" s="186"/>
      <c r="M2" s="186"/>
      <c r="N2" s="186"/>
      <c r="O2" s="186"/>
      <c r="P2" s="189"/>
    </row>
    <row r="3" ht="21.75" customHeight="1">
      <c r="O3" s="49" t="s">
        <v>46</v>
      </c>
    </row>
    <row r="4" spans="1:15" ht="18" customHeight="1">
      <c r="A4" s="53" t="s">
        <v>121</v>
      </c>
      <c r="B4" s="53" t="s">
        <v>122</v>
      </c>
      <c r="C4" s="53" t="s">
        <v>123</v>
      </c>
      <c r="D4" s="53" t="s">
        <v>124</v>
      </c>
      <c r="E4" s="53"/>
      <c r="F4" s="53"/>
      <c r="G4" s="53"/>
      <c r="H4" s="53"/>
      <c r="I4" s="53"/>
      <c r="J4" s="53"/>
      <c r="K4" s="53"/>
      <c r="L4" s="53"/>
      <c r="M4" s="53"/>
      <c r="N4" s="53"/>
      <c r="O4" s="68" t="s">
        <v>125</v>
      </c>
    </row>
    <row r="5" spans="1:15" ht="22.5" customHeight="1">
      <c r="A5" s="53"/>
      <c r="B5" s="53"/>
      <c r="C5" s="53"/>
      <c r="D5" s="58" t="s">
        <v>126</v>
      </c>
      <c r="E5" s="58" t="s">
        <v>127</v>
      </c>
      <c r="F5" s="58"/>
      <c r="G5" s="58" t="s">
        <v>128</v>
      </c>
      <c r="H5" s="58" t="s">
        <v>129</v>
      </c>
      <c r="I5" s="58" t="s">
        <v>130</v>
      </c>
      <c r="J5" s="58" t="s">
        <v>131</v>
      </c>
      <c r="K5" s="58" t="s">
        <v>132</v>
      </c>
      <c r="L5" s="58" t="s">
        <v>112</v>
      </c>
      <c r="M5" s="58" t="s">
        <v>116</v>
      </c>
      <c r="N5" s="58" t="s">
        <v>133</v>
      </c>
      <c r="O5" s="69"/>
    </row>
    <row r="6" spans="1:15" ht="33.75" customHeight="1">
      <c r="A6" s="53"/>
      <c r="B6" s="53"/>
      <c r="C6" s="53"/>
      <c r="D6" s="58"/>
      <c r="E6" s="58" t="s">
        <v>134</v>
      </c>
      <c r="F6" s="58" t="s">
        <v>135</v>
      </c>
      <c r="G6" s="58"/>
      <c r="H6" s="58"/>
      <c r="I6" s="58"/>
      <c r="J6" s="58"/>
      <c r="K6" s="58"/>
      <c r="L6" s="58"/>
      <c r="M6" s="58"/>
      <c r="N6" s="58"/>
      <c r="O6" s="70"/>
    </row>
    <row r="7" spans="1:15" ht="18" customHeight="1">
      <c r="A7" s="61" t="s">
        <v>136</v>
      </c>
      <c r="B7" s="61" t="s">
        <v>136</v>
      </c>
      <c r="C7" s="61">
        <v>1</v>
      </c>
      <c r="D7" s="61">
        <v>2</v>
      </c>
      <c r="E7" s="61">
        <v>3</v>
      </c>
      <c r="F7" s="61">
        <v>4</v>
      </c>
      <c r="G7" s="61">
        <v>5</v>
      </c>
      <c r="H7" s="61">
        <v>6</v>
      </c>
      <c r="I7" s="61">
        <v>7</v>
      </c>
      <c r="J7" s="61">
        <v>8</v>
      </c>
      <c r="K7" s="61">
        <v>9</v>
      </c>
      <c r="L7" s="61">
        <v>10</v>
      </c>
      <c r="M7" s="61">
        <v>11</v>
      </c>
      <c r="N7" s="61">
        <v>12</v>
      </c>
      <c r="O7" s="61">
        <v>13</v>
      </c>
    </row>
    <row r="8" spans="1:15" ht="18" customHeight="1">
      <c r="A8" s="61"/>
      <c r="B8" s="61" t="s">
        <v>126</v>
      </c>
      <c r="C8" s="61">
        <v>855.9</v>
      </c>
      <c r="D8" s="61">
        <v>855.9</v>
      </c>
      <c r="E8" s="61">
        <v>855.9</v>
      </c>
      <c r="F8" s="61">
        <v>343</v>
      </c>
      <c r="G8" s="61"/>
      <c r="H8" s="61"/>
      <c r="I8" s="61"/>
      <c r="J8" s="61"/>
      <c r="K8" s="61"/>
      <c r="L8" s="61"/>
      <c r="M8" s="61"/>
      <c r="N8" s="61"/>
      <c r="O8" s="61"/>
    </row>
    <row r="9" spans="1:15" s="49" customFormat="1" ht="18" customHeight="1">
      <c r="A9" s="63">
        <v>101001</v>
      </c>
      <c r="B9" s="63" t="s">
        <v>137</v>
      </c>
      <c r="C9" s="61">
        <v>855.9</v>
      </c>
      <c r="D9" s="187">
        <v>855.9</v>
      </c>
      <c r="E9" s="187">
        <v>855.9</v>
      </c>
      <c r="F9" s="63">
        <v>343</v>
      </c>
      <c r="G9" s="63"/>
      <c r="H9" s="63"/>
      <c r="I9" s="63"/>
      <c r="J9" s="63"/>
      <c r="K9" s="63"/>
      <c r="L9" s="63"/>
      <c r="M9" s="63"/>
      <c r="N9" s="63"/>
      <c r="O9" s="63"/>
    </row>
    <row r="10" spans="1:15" s="49" customFormat="1" ht="18" customHeight="1">
      <c r="A10" s="63"/>
      <c r="B10" s="63"/>
      <c r="C10" s="188"/>
      <c r="D10" s="188"/>
      <c r="E10" s="63"/>
      <c r="F10" s="63"/>
      <c r="G10" s="63"/>
      <c r="H10" s="63"/>
      <c r="I10" s="63"/>
      <c r="J10" s="63"/>
      <c r="K10" s="63"/>
      <c r="L10" s="63"/>
      <c r="M10" s="63"/>
      <c r="N10" s="63"/>
      <c r="O10" s="63"/>
    </row>
    <row r="11" spans="1:15" s="49" customFormat="1" ht="18" customHeight="1">
      <c r="A11" s="63"/>
      <c r="B11" s="63"/>
      <c r="C11" s="63"/>
      <c r="D11" s="63"/>
      <c r="E11" s="63"/>
      <c r="F11" s="63"/>
      <c r="G11" s="63"/>
      <c r="H11" s="63"/>
      <c r="I11" s="63"/>
      <c r="J11" s="76"/>
      <c r="K11" s="76"/>
      <c r="L11" s="76"/>
      <c r="M11" s="76"/>
      <c r="N11" s="63"/>
      <c r="O11" s="63"/>
    </row>
    <row r="12" spans="1:15" s="49" customFormat="1" ht="18" customHeight="1">
      <c r="A12" s="63"/>
      <c r="B12" s="76"/>
      <c r="C12" s="76"/>
      <c r="D12" s="63"/>
      <c r="E12" s="63"/>
      <c r="F12" s="63"/>
      <c r="G12" s="63"/>
      <c r="H12" s="76"/>
      <c r="I12" s="76"/>
      <c r="J12" s="76"/>
      <c r="K12" s="76"/>
      <c r="L12" s="76"/>
      <c r="M12" s="76"/>
      <c r="N12" s="63"/>
      <c r="O12" s="63"/>
    </row>
    <row r="13" spans="1:15" s="49" customFormat="1" ht="18" customHeight="1">
      <c r="A13" s="63"/>
      <c r="B13" s="63"/>
      <c r="C13" s="63"/>
      <c r="D13" s="63"/>
      <c r="E13" s="63"/>
      <c r="F13" s="63"/>
      <c r="G13" s="63"/>
      <c r="H13" s="76"/>
      <c r="I13" s="76"/>
      <c r="J13" s="76"/>
      <c r="K13" s="76"/>
      <c r="L13" s="76"/>
      <c r="M13" s="76"/>
      <c r="N13" s="63"/>
      <c r="O13" s="63"/>
    </row>
    <row r="14" spans="2:16" ht="12.75" customHeight="1">
      <c r="B14" s="50"/>
      <c r="C14" s="50"/>
      <c r="D14" s="50"/>
      <c r="E14" s="50"/>
      <c r="F14" s="50"/>
      <c r="G14" s="50"/>
      <c r="H14" s="50"/>
      <c r="I14" s="50"/>
      <c r="N14" s="50"/>
      <c r="O14" s="50"/>
      <c r="P14" s="50"/>
    </row>
    <row r="15" spans="2:16" ht="12.75" customHeight="1">
      <c r="B15" s="50"/>
      <c r="C15" s="50"/>
      <c r="D15" s="50"/>
      <c r="E15" s="50"/>
      <c r="F15" s="50"/>
      <c r="G15" s="50"/>
      <c r="H15" s="50"/>
      <c r="N15" s="50"/>
      <c r="O15" s="50"/>
      <c r="P15" s="50"/>
    </row>
    <row r="16" spans="4:16" ht="12.75" customHeight="1">
      <c r="D16" s="50"/>
      <c r="E16" s="50"/>
      <c r="F16" s="50"/>
      <c r="N16" s="50"/>
      <c r="O16" s="50"/>
      <c r="P16" s="50"/>
    </row>
    <row r="17" spans="4:16" ht="12.75" customHeight="1">
      <c r="D17" s="50"/>
      <c r="E17" s="50"/>
      <c r="F17" s="50"/>
      <c r="G17" s="50"/>
      <c r="L17" s="50"/>
      <c r="N17" s="50"/>
      <c r="O17" s="50"/>
      <c r="P17" s="50"/>
    </row>
    <row r="18" spans="7:16" ht="12.75" customHeight="1">
      <c r="G18" s="50"/>
      <c r="M18" s="50"/>
      <c r="N18" s="50"/>
      <c r="O18" s="50"/>
      <c r="P18" s="50"/>
    </row>
    <row r="19" spans="13:16" ht="12.75" customHeight="1">
      <c r="M19" s="50"/>
      <c r="N19" s="50"/>
      <c r="O19" s="50"/>
      <c r="P19" s="50"/>
    </row>
    <row r="20" spans="13:15" ht="12.75" customHeight="1">
      <c r="M20" s="50"/>
      <c r="O20" s="50"/>
    </row>
    <row r="21" spans="13:15" ht="12.75" customHeight="1">
      <c r="M21" s="50"/>
      <c r="N21" s="50"/>
      <c r="O21" s="50"/>
    </row>
    <row r="22" spans="14:15" ht="12.75" customHeight="1">
      <c r="N22" s="50"/>
      <c r="O22" s="5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2" sqref="F1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0" t="s">
        <v>15</v>
      </c>
      <c r="B1" s="50"/>
      <c r="C1" s="50"/>
    </row>
    <row r="2" spans="1:14" ht="35.25" customHeight="1">
      <c r="A2" s="186" t="s">
        <v>16</v>
      </c>
      <c r="B2" s="186"/>
      <c r="C2" s="186"/>
      <c r="D2" s="186"/>
      <c r="E2" s="186"/>
      <c r="F2" s="186"/>
      <c r="G2" s="186"/>
      <c r="H2" s="186"/>
      <c r="I2" s="186"/>
      <c r="J2" s="186"/>
      <c r="K2" s="186"/>
      <c r="L2" s="186"/>
      <c r="M2" s="186"/>
      <c r="N2" s="189"/>
    </row>
    <row r="3" ht="21.75" customHeight="1">
      <c r="M3" s="71" t="s">
        <v>46</v>
      </c>
    </row>
    <row r="4" spans="1:13" ht="15" customHeight="1">
      <c r="A4" s="53" t="s">
        <v>121</v>
      </c>
      <c r="B4" s="53" t="s">
        <v>122</v>
      </c>
      <c r="C4" s="53" t="s">
        <v>123</v>
      </c>
      <c r="D4" s="53" t="s">
        <v>124</v>
      </c>
      <c r="E4" s="53"/>
      <c r="F4" s="53"/>
      <c r="G4" s="53"/>
      <c r="H4" s="53"/>
      <c r="I4" s="53"/>
      <c r="J4" s="53"/>
      <c r="K4" s="53"/>
      <c r="L4" s="53"/>
      <c r="M4" s="53"/>
    </row>
    <row r="5" spans="1:13" ht="30" customHeight="1">
      <c r="A5" s="53"/>
      <c r="B5" s="53"/>
      <c r="C5" s="53"/>
      <c r="D5" s="58" t="s">
        <v>126</v>
      </c>
      <c r="E5" s="58" t="s">
        <v>138</v>
      </c>
      <c r="F5" s="58"/>
      <c r="G5" s="58" t="s">
        <v>128</v>
      </c>
      <c r="H5" s="58" t="s">
        <v>130</v>
      </c>
      <c r="I5" s="58" t="s">
        <v>131</v>
      </c>
      <c r="J5" s="58" t="s">
        <v>132</v>
      </c>
      <c r="K5" s="58" t="s">
        <v>114</v>
      </c>
      <c r="L5" s="58" t="s">
        <v>125</v>
      </c>
      <c r="M5" s="58" t="s">
        <v>116</v>
      </c>
    </row>
    <row r="6" spans="1:13" ht="40.5" customHeight="1">
      <c r="A6" s="53"/>
      <c r="B6" s="53"/>
      <c r="C6" s="53"/>
      <c r="D6" s="58"/>
      <c r="E6" s="58" t="s">
        <v>134</v>
      </c>
      <c r="F6" s="58" t="s">
        <v>139</v>
      </c>
      <c r="G6" s="58"/>
      <c r="H6" s="58"/>
      <c r="I6" s="58"/>
      <c r="J6" s="58"/>
      <c r="K6" s="58"/>
      <c r="L6" s="58"/>
      <c r="M6" s="58"/>
    </row>
    <row r="7" spans="1:13" ht="18" customHeight="1">
      <c r="A7" s="61" t="s">
        <v>136</v>
      </c>
      <c r="B7" s="61" t="s">
        <v>136</v>
      </c>
      <c r="C7" s="61">
        <v>1</v>
      </c>
      <c r="D7" s="61">
        <v>2</v>
      </c>
      <c r="E7" s="61">
        <v>3</v>
      </c>
      <c r="F7" s="61">
        <v>4</v>
      </c>
      <c r="G7" s="61">
        <v>5</v>
      </c>
      <c r="H7" s="61">
        <v>6</v>
      </c>
      <c r="I7" s="61">
        <v>7</v>
      </c>
      <c r="J7" s="61">
        <v>8</v>
      </c>
      <c r="K7" s="61">
        <v>9</v>
      </c>
      <c r="L7" s="61">
        <v>10</v>
      </c>
      <c r="M7" s="61">
        <v>11</v>
      </c>
    </row>
    <row r="8" spans="1:13" ht="18" customHeight="1">
      <c r="A8" s="61"/>
      <c r="B8" s="61" t="s">
        <v>126</v>
      </c>
      <c r="C8" s="61">
        <v>855.9</v>
      </c>
      <c r="D8" s="61">
        <v>855.9</v>
      </c>
      <c r="E8" s="61">
        <v>855.9</v>
      </c>
      <c r="F8" s="61">
        <v>343</v>
      </c>
      <c r="G8" s="65"/>
      <c r="H8" s="65"/>
      <c r="I8" s="65"/>
      <c r="J8" s="65"/>
      <c r="K8" s="65"/>
      <c r="L8" s="65"/>
      <c r="M8" s="65"/>
    </row>
    <row r="9" spans="1:13" ht="18" customHeight="1">
      <c r="A9" s="63">
        <v>101001</v>
      </c>
      <c r="B9" s="63" t="s">
        <v>137</v>
      </c>
      <c r="C9" s="61">
        <v>855.9</v>
      </c>
      <c r="D9" s="187">
        <v>855.9</v>
      </c>
      <c r="E9" s="187">
        <v>855.9</v>
      </c>
      <c r="F9" s="63">
        <v>343</v>
      </c>
      <c r="G9" s="65"/>
      <c r="H9" s="65"/>
      <c r="I9" s="65"/>
      <c r="J9" s="65"/>
      <c r="K9" s="65"/>
      <c r="L9" s="65"/>
      <c r="M9" s="65"/>
    </row>
    <row r="10" spans="1:13" ht="18" customHeight="1">
      <c r="A10" s="63"/>
      <c r="B10" s="63"/>
      <c r="C10" s="188"/>
      <c r="D10" s="188"/>
      <c r="E10" s="63"/>
      <c r="F10" s="63"/>
      <c r="G10" s="65"/>
      <c r="H10" s="65"/>
      <c r="I10" s="65"/>
      <c r="J10" s="65"/>
      <c r="K10" s="65"/>
      <c r="L10" s="65"/>
      <c r="M10" s="65"/>
    </row>
    <row r="11" spans="1:13" ht="18" customHeight="1">
      <c r="A11" s="65"/>
      <c r="B11" s="65"/>
      <c r="C11" s="65"/>
      <c r="D11" s="65"/>
      <c r="E11" s="65"/>
      <c r="F11" s="65"/>
      <c r="G11" s="65"/>
      <c r="H11" s="65"/>
      <c r="I11" s="66"/>
      <c r="J11" s="65"/>
      <c r="K11" s="65"/>
      <c r="L11" s="65"/>
      <c r="M11" s="65"/>
    </row>
    <row r="12" spans="1:13" ht="18" customHeight="1">
      <c r="A12" s="65"/>
      <c r="B12" s="65"/>
      <c r="C12" s="65"/>
      <c r="D12" s="65"/>
      <c r="E12" s="65"/>
      <c r="F12" s="65"/>
      <c r="G12" s="65"/>
      <c r="H12" s="66"/>
      <c r="I12" s="66"/>
      <c r="J12" s="65"/>
      <c r="K12" s="65"/>
      <c r="L12" s="65"/>
      <c r="M12" s="65"/>
    </row>
    <row r="13" spans="2:14" ht="18" customHeight="1">
      <c r="B13" s="50"/>
      <c r="C13" s="50"/>
      <c r="D13" s="50"/>
      <c r="E13" s="50"/>
      <c r="F13" s="50"/>
      <c r="G13" s="50"/>
      <c r="H13" s="50"/>
      <c r="I13" s="50"/>
      <c r="J13" s="50"/>
      <c r="K13" s="50"/>
      <c r="L13" s="50"/>
      <c r="M13" s="50"/>
      <c r="N13" s="50"/>
    </row>
    <row r="14" spans="2:14" ht="12.75" customHeight="1">
      <c r="B14" s="50"/>
      <c r="C14" s="50"/>
      <c r="D14" s="50"/>
      <c r="E14" s="50"/>
      <c r="F14" s="50"/>
      <c r="G14" s="50"/>
      <c r="H14" s="50"/>
      <c r="J14" s="50"/>
      <c r="K14" s="50"/>
      <c r="L14" s="50"/>
      <c r="N14" s="50"/>
    </row>
    <row r="15" spans="4:14" ht="12.75" customHeight="1">
      <c r="D15" s="50"/>
      <c r="E15" s="50"/>
      <c r="F15" s="50"/>
      <c r="J15" s="50"/>
      <c r="K15" s="50"/>
      <c r="L15" s="50"/>
      <c r="N15" s="50"/>
    </row>
    <row r="16" spans="4:14" ht="12.75" customHeight="1">
      <c r="D16" s="50"/>
      <c r="E16" s="50"/>
      <c r="F16" s="50"/>
      <c r="G16" s="50"/>
      <c r="J16" s="50"/>
      <c r="K16" s="50"/>
      <c r="L16" s="50"/>
      <c r="N16" s="50"/>
    </row>
    <row r="17" spans="7:12" ht="12.75" customHeight="1">
      <c r="G17" s="50"/>
      <c r="J17" s="50"/>
      <c r="K17" s="50"/>
      <c r="L17" s="5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9">
      <selection activeCell="B41" sqref="B41"/>
    </sheetView>
  </sheetViews>
  <sheetFormatPr defaultColWidth="9.16015625" defaultRowHeight="12.75" customHeight="1"/>
  <cols>
    <col min="1" max="1" width="40.5" style="0" customWidth="1"/>
    <col min="2" max="2" width="30.33203125" style="123" customWidth="1"/>
    <col min="3" max="3" width="41" style="0" customWidth="1"/>
    <col min="4" max="4" width="28.66015625" style="0" customWidth="1"/>
    <col min="5" max="5" width="43" style="0" customWidth="1"/>
    <col min="6" max="6" width="28" style="0" customWidth="1"/>
  </cols>
  <sheetData>
    <row r="1" spans="1:6" ht="12.75" customHeight="1">
      <c r="A1" s="96" t="s">
        <v>17</v>
      </c>
      <c r="B1" s="102"/>
      <c r="C1" s="97"/>
      <c r="D1" s="97"/>
      <c r="E1" s="97"/>
      <c r="F1" s="98"/>
    </row>
    <row r="2" spans="1:6" ht="15.75" customHeight="1">
      <c r="A2" s="99" t="s">
        <v>18</v>
      </c>
      <c r="B2" s="49"/>
      <c r="C2" s="49"/>
      <c r="D2" s="49"/>
      <c r="E2" s="49"/>
      <c r="F2" s="49"/>
    </row>
    <row r="3" spans="1:6" ht="15" customHeight="1">
      <c r="A3" s="100"/>
      <c r="B3" s="167"/>
      <c r="C3" s="101"/>
      <c r="D3" s="101"/>
      <c r="E3" s="102"/>
      <c r="F3" s="168" t="s">
        <v>46</v>
      </c>
    </row>
    <row r="4" spans="1:6" ht="17.25" customHeight="1">
      <c r="A4" s="103" t="s">
        <v>47</v>
      </c>
      <c r="B4" s="103"/>
      <c r="C4" s="103" t="s">
        <v>48</v>
      </c>
      <c r="D4" s="103"/>
      <c r="E4" s="103"/>
      <c r="F4" s="103"/>
    </row>
    <row r="5" spans="1:6" ht="17.25" customHeight="1">
      <c r="A5" s="103" t="s">
        <v>49</v>
      </c>
      <c r="B5" s="103" t="s">
        <v>50</v>
      </c>
      <c r="C5" s="103" t="s">
        <v>51</v>
      </c>
      <c r="D5" s="104" t="s">
        <v>50</v>
      </c>
      <c r="E5" s="103" t="s">
        <v>52</v>
      </c>
      <c r="F5" s="103" t="s">
        <v>50</v>
      </c>
    </row>
    <row r="6" spans="1:6" ht="17.25" customHeight="1">
      <c r="A6" s="169" t="s">
        <v>140</v>
      </c>
      <c r="B6" s="110">
        <v>855.9</v>
      </c>
      <c r="C6" s="169" t="s">
        <v>140</v>
      </c>
      <c r="D6" s="113"/>
      <c r="E6" s="112" t="s">
        <v>140</v>
      </c>
      <c r="F6" s="110">
        <v>855.9</v>
      </c>
    </row>
    <row r="7" spans="1:6" ht="17.25" customHeight="1">
      <c r="A7" s="105" t="s">
        <v>141</v>
      </c>
      <c r="B7" s="110">
        <v>855.9</v>
      </c>
      <c r="C7" s="170" t="s">
        <v>55</v>
      </c>
      <c r="D7" s="113"/>
      <c r="E7" s="112" t="s">
        <v>56</v>
      </c>
      <c r="F7" s="110">
        <f>F8+F9+F10</f>
        <v>512.9</v>
      </c>
    </row>
    <row r="8" spans="1:8" ht="17.25" customHeight="1">
      <c r="A8" s="171" t="s">
        <v>142</v>
      </c>
      <c r="B8" s="113">
        <v>343</v>
      </c>
      <c r="C8" s="170" t="s">
        <v>58</v>
      </c>
      <c r="D8" s="113"/>
      <c r="E8" s="112" t="s">
        <v>59</v>
      </c>
      <c r="F8" s="113">
        <v>361.75</v>
      </c>
      <c r="H8" s="50"/>
    </row>
    <row r="9" spans="1:6" ht="17.25" customHeight="1">
      <c r="A9" s="105" t="s">
        <v>143</v>
      </c>
      <c r="B9" s="113"/>
      <c r="C9" s="170" t="s">
        <v>61</v>
      </c>
      <c r="D9" s="113"/>
      <c r="E9" s="112" t="s">
        <v>62</v>
      </c>
      <c r="F9" s="113">
        <v>124.3</v>
      </c>
    </row>
    <row r="10" spans="1:6" ht="17.25" customHeight="1">
      <c r="A10" s="105" t="s">
        <v>144</v>
      </c>
      <c r="B10" s="113"/>
      <c r="C10" s="170" t="s">
        <v>64</v>
      </c>
      <c r="D10" s="113"/>
      <c r="E10" s="112" t="s">
        <v>65</v>
      </c>
      <c r="F10" s="113">
        <v>26.85</v>
      </c>
    </row>
    <row r="11" spans="1:6" ht="17.25" customHeight="1">
      <c r="A11" s="105"/>
      <c r="B11" s="113"/>
      <c r="C11" s="170" t="s">
        <v>67</v>
      </c>
      <c r="D11" s="113"/>
      <c r="E11" s="112" t="s">
        <v>68</v>
      </c>
      <c r="F11" s="113"/>
    </row>
    <row r="12" spans="1:6" ht="17.25" customHeight="1">
      <c r="A12" s="105"/>
      <c r="B12" s="113"/>
      <c r="C12" s="170" t="s">
        <v>70</v>
      </c>
      <c r="D12" s="113"/>
      <c r="E12" s="112" t="s">
        <v>71</v>
      </c>
      <c r="F12" s="110">
        <v>343</v>
      </c>
    </row>
    <row r="13" spans="1:6" ht="17.25" customHeight="1">
      <c r="A13" s="105"/>
      <c r="B13" s="113"/>
      <c r="C13" s="170" t="s">
        <v>73</v>
      </c>
      <c r="D13" s="113"/>
      <c r="E13" s="172" t="s">
        <v>59</v>
      </c>
      <c r="F13" s="113"/>
    </row>
    <row r="14" spans="1:6" ht="17.25" customHeight="1">
      <c r="A14" s="105"/>
      <c r="B14" s="113"/>
      <c r="C14" s="170" t="s">
        <v>75</v>
      </c>
      <c r="D14" s="173"/>
      <c r="E14" s="172" t="s">
        <v>62</v>
      </c>
      <c r="F14" s="113">
        <v>338</v>
      </c>
    </row>
    <row r="15" spans="1:6" ht="17.25" customHeight="1">
      <c r="A15" s="174"/>
      <c r="B15" s="113"/>
      <c r="C15" s="170" t="s">
        <v>77</v>
      </c>
      <c r="D15" s="113"/>
      <c r="E15" s="172" t="s">
        <v>78</v>
      </c>
      <c r="F15" s="113"/>
    </row>
    <row r="16" spans="1:6" ht="17.25" customHeight="1">
      <c r="A16" s="174"/>
      <c r="B16" s="113"/>
      <c r="C16" s="170" t="s">
        <v>80</v>
      </c>
      <c r="D16" s="113"/>
      <c r="E16" s="172" t="s">
        <v>81</v>
      </c>
      <c r="F16" s="113"/>
    </row>
    <row r="17" spans="1:6" ht="17.25" customHeight="1">
      <c r="A17" s="174"/>
      <c r="B17" s="113"/>
      <c r="C17" s="170" t="s">
        <v>83</v>
      </c>
      <c r="D17" s="113"/>
      <c r="E17" s="172" t="s">
        <v>84</v>
      </c>
      <c r="F17" s="113"/>
    </row>
    <row r="18" spans="1:6" ht="17.25" customHeight="1">
      <c r="A18" s="174"/>
      <c r="B18" s="175"/>
      <c r="C18" s="170" t="s">
        <v>85</v>
      </c>
      <c r="D18" s="113"/>
      <c r="E18" s="172" t="s">
        <v>86</v>
      </c>
      <c r="F18" s="176">
        <v>5</v>
      </c>
    </row>
    <row r="19" spans="1:6" ht="17.25" customHeight="1">
      <c r="A19" s="114"/>
      <c r="B19" s="177"/>
      <c r="C19" s="170" t="s">
        <v>87</v>
      </c>
      <c r="D19" s="113"/>
      <c r="E19" s="172" t="s">
        <v>88</v>
      </c>
      <c r="F19" s="108"/>
    </row>
    <row r="20" spans="1:6" ht="17.25" customHeight="1">
      <c r="A20" s="114"/>
      <c r="B20" s="175"/>
      <c r="C20" s="170" t="s">
        <v>89</v>
      </c>
      <c r="D20" s="113"/>
      <c r="E20" s="172" t="s">
        <v>90</v>
      </c>
      <c r="F20" s="108"/>
    </row>
    <row r="21" spans="1:6" ht="17.25" customHeight="1">
      <c r="A21" s="65"/>
      <c r="B21" s="175"/>
      <c r="C21" s="170" t="s">
        <v>91</v>
      </c>
      <c r="D21" s="113"/>
      <c r="E21" s="172" t="s">
        <v>92</v>
      </c>
      <c r="F21" s="108"/>
    </row>
    <row r="22" spans="1:6" ht="17.25" customHeight="1">
      <c r="A22" s="66"/>
      <c r="B22" s="175"/>
      <c r="C22" s="170" t="s">
        <v>93</v>
      </c>
      <c r="D22" s="113"/>
      <c r="E22" s="178" t="s">
        <v>94</v>
      </c>
      <c r="F22" s="108"/>
    </row>
    <row r="23" spans="1:6" ht="17.25" customHeight="1">
      <c r="A23" s="179"/>
      <c r="B23" s="175"/>
      <c r="C23" s="170" t="s">
        <v>95</v>
      </c>
      <c r="D23" s="113"/>
      <c r="E23" s="116" t="s">
        <v>96</v>
      </c>
      <c r="F23" s="108"/>
    </row>
    <row r="24" spans="1:6" ht="17.25" customHeight="1">
      <c r="A24" s="179"/>
      <c r="B24" s="175"/>
      <c r="C24" s="170" t="s">
        <v>97</v>
      </c>
      <c r="D24" s="113"/>
      <c r="E24" s="116" t="s">
        <v>98</v>
      </c>
      <c r="F24" s="108"/>
    </row>
    <row r="25" spans="1:7" ht="17.25" customHeight="1">
      <c r="A25" s="179"/>
      <c r="B25" s="175"/>
      <c r="C25" s="170" t="s">
        <v>99</v>
      </c>
      <c r="D25" s="113"/>
      <c r="E25" s="116" t="s">
        <v>100</v>
      </c>
      <c r="F25" s="108"/>
      <c r="G25" s="50"/>
    </row>
    <row r="26" spans="1:8" ht="17.25" customHeight="1">
      <c r="A26" s="179"/>
      <c r="B26" s="175"/>
      <c r="C26" s="170" t="s">
        <v>101</v>
      </c>
      <c r="D26" s="113"/>
      <c r="E26" s="112"/>
      <c r="F26" s="108"/>
      <c r="G26" s="50"/>
      <c r="H26" s="50"/>
    </row>
    <row r="27" spans="1:8" ht="17.25" customHeight="1">
      <c r="A27" s="66"/>
      <c r="B27" s="177"/>
      <c r="C27" s="170" t="s">
        <v>102</v>
      </c>
      <c r="D27" s="113"/>
      <c r="E27" s="112"/>
      <c r="F27" s="108"/>
      <c r="G27" s="50"/>
      <c r="H27" s="50"/>
    </row>
    <row r="28" spans="1:8" ht="17.25" customHeight="1">
      <c r="A28" s="179"/>
      <c r="B28" s="175"/>
      <c r="C28" s="170" t="s">
        <v>103</v>
      </c>
      <c r="D28" s="113"/>
      <c r="E28" s="112"/>
      <c r="F28" s="108"/>
      <c r="G28" s="50"/>
      <c r="H28" s="50"/>
    </row>
    <row r="29" spans="1:8" ht="17.25" customHeight="1">
      <c r="A29" s="66"/>
      <c r="B29" s="177"/>
      <c r="C29" s="170" t="s">
        <v>104</v>
      </c>
      <c r="D29" s="108"/>
      <c r="E29" s="112"/>
      <c r="F29" s="108"/>
      <c r="G29" s="50"/>
      <c r="H29" s="50"/>
    </row>
    <row r="30" spans="1:7" ht="17.25" customHeight="1">
      <c r="A30" s="66"/>
      <c r="B30" s="175"/>
      <c r="C30" s="170" t="s">
        <v>105</v>
      </c>
      <c r="D30" s="108"/>
      <c r="E30" s="112"/>
      <c r="F30" s="108"/>
      <c r="G30" s="50"/>
    </row>
    <row r="31" spans="1:6" ht="17.25" customHeight="1">
      <c r="A31" s="66"/>
      <c r="B31" s="175"/>
      <c r="C31" s="170" t="s">
        <v>106</v>
      </c>
      <c r="D31" s="108"/>
      <c r="E31" s="112"/>
      <c r="F31" s="108"/>
    </row>
    <row r="32" spans="1:6" ht="17.25" customHeight="1">
      <c r="A32" s="66"/>
      <c r="B32" s="175"/>
      <c r="C32" s="170" t="s">
        <v>107</v>
      </c>
      <c r="D32" s="108"/>
      <c r="E32" s="112"/>
      <c r="F32" s="108"/>
    </row>
    <row r="33" spans="1:8" ht="17.25" customHeight="1">
      <c r="A33" s="66"/>
      <c r="B33" s="175"/>
      <c r="C33" s="170" t="s">
        <v>108</v>
      </c>
      <c r="D33" s="108"/>
      <c r="E33" s="112"/>
      <c r="F33" s="108"/>
      <c r="G33" s="50"/>
      <c r="H33" s="50"/>
    </row>
    <row r="34" spans="1:6" ht="17.25" customHeight="1">
      <c r="A34" s="65"/>
      <c r="B34" s="175"/>
      <c r="C34" s="170" t="s">
        <v>109</v>
      </c>
      <c r="D34" s="108"/>
      <c r="E34" s="112"/>
      <c r="F34" s="108"/>
    </row>
    <row r="35" spans="1:6" ht="17.25" customHeight="1">
      <c r="A35" s="66"/>
      <c r="B35" s="175"/>
      <c r="C35" s="107"/>
      <c r="D35" s="117"/>
      <c r="E35" s="105"/>
      <c r="F35" s="180"/>
    </row>
    <row r="36" spans="1:6" ht="17.25" customHeight="1">
      <c r="A36" s="104" t="s">
        <v>110</v>
      </c>
      <c r="B36" s="175">
        <v>855.9</v>
      </c>
      <c r="C36" s="104" t="s">
        <v>111</v>
      </c>
      <c r="D36" s="120">
        <v>855.9</v>
      </c>
      <c r="E36" s="104" t="s">
        <v>111</v>
      </c>
      <c r="F36" s="181">
        <v>855.9</v>
      </c>
    </row>
    <row r="37" spans="1:6" ht="17.25" customHeight="1">
      <c r="A37" s="170" t="s">
        <v>116</v>
      </c>
      <c r="B37" s="175"/>
      <c r="C37" s="174" t="s">
        <v>113</v>
      </c>
      <c r="D37" s="117"/>
      <c r="E37" s="174" t="s">
        <v>113</v>
      </c>
      <c r="F37" s="180"/>
    </row>
    <row r="38" spans="1:6" ht="17.25" customHeight="1">
      <c r="A38" s="170" t="s">
        <v>117</v>
      </c>
      <c r="B38" s="182"/>
      <c r="C38" s="114"/>
      <c r="D38" s="108"/>
      <c r="E38" s="114"/>
      <c r="F38" s="108"/>
    </row>
    <row r="39" spans="1:6" ht="17.25" customHeight="1">
      <c r="A39" s="170" t="s">
        <v>145</v>
      </c>
      <c r="B39" s="175"/>
      <c r="C39" s="183"/>
      <c r="D39" s="184"/>
      <c r="E39" s="66"/>
      <c r="F39" s="117"/>
    </row>
    <row r="40" spans="1:6" ht="17.25" customHeight="1">
      <c r="A40" s="66"/>
      <c r="B40" s="175"/>
      <c r="C40" s="65"/>
      <c r="D40" s="184"/>
      <c r="E40" s="65"/>
      <c r="F40" s="184"/>
    </row>
    <row r="41" spans="1:6" ht="17.25" customHeight="1">
      <c r="A41" s="103" t="s">
        <v>119</v>
      </c>
      <c r="B41" s="175">
        <v>855.9</v>
      </c>
      <c r="C41" s="185" t="s">
        <v>120</v>
      </c>
      <c r="D41" s="120">
        <v>855.9</v>
      </c>
      <c r="E41" s="103" t="s">
        <v>120</v>
      </c>
      <c r="F41" s="110">
        <v>855.9</v>
      </c>
    </row>
    <row r="42" spans="4:6" ht="12.75" customHeight="1">
      <c r="D42" s="50"/>
      <c r="F42" s="50"/>
    </row>
    <row r="43" spans="4:6" ht="12.75" customHeight="1">
      <c r="D43" s="50"/>
      <c r="F43" s="50"/>
    </row>
    <row r="44" spans="4:6" ht="12.75" customHeight="1">
      <c r="D44" s="50"/>
      <c r="F44" s="50"/>
    </row>
    <row r="45" spans="4:6" ht="12.75" customHeight="1">
      <c r="D45" s="50"/>
      <c r="F45" s="50"/>
    </row>
    <row r="46" spans="4:6" ht="12.75" customHeight="1">
      <c r="D46" s="50"/>
      <c r="F46" s="50"/>
    </row>
    <row r="47" spans="4:6" ht="12.75" customHeight="1">
      <c r="D47" s="50"/>
      <c r="F47" s="50"/>
    </row>
    <row r="48" spans="4:6" ht="12.75" customHeight="1">
      <c r="D48" s="50"/>
      <c r="F48" s="50"/>
    </row>
    <row r="49" spans="4:6" ht="12.75" customHeight="1">
      <c r="D49" s="50"/>
      <c r="F49" s="50"/>
    </row>
    <row r="50" spans="4:6" ht="12.75" customHeight="1">
      <c r="D50" s="50"/>
      <c r="F50" s="50"/>
    </row>
    <row r="51" spans="4:6" ht="12.75" customHeight="1">
      <c r="D51" s="50"/>
      <c r="F51" s="50"/>
    </row>
    <row r="52" spans="4:6" ht="12.75" customHeight="1">
      <c r="D52" s="50"/>
      <c r="F52" s="50"/>
    </row>
    <row r="53" spans="4:6" ht="12.75" customHeight="1">
      <c r="D53" s="50"/>
      <c r="F53" s="50"/>
    </row>
    <row r="54" spans="4:6" ht="12.75" customHeight="1">
      <c r="D54" s="50"/>
      <c r="F54" s="50"/>
    </row>
    <row r="55" ht="12.75" customHeight="1">
      <c r="F55" s="50"/>
    </row>
    <row r="56" ht="12.75" customHeight="1">
      <c r="F56" s="50"/>
    </row>
    <row r="57" ht="12.75" customHeight="1">
      <c r="F57" s="50"/>
    </row>
    <row r="58" ht="12.75" customHeight="1">
      <c r="F58" s="50"/>
    </row>
    <row r="59" ht="12.75" customHeight="1">
      <c r="F59" s="50"/>
    </row>
    <row r="60" ht="12.75" customHeight="1">
      <c r="F60" s="50"/>
    </row>
  </sheetData>
  <sheetProtection/>
  <mergeCells count="4">
    <mergeCell ref="A2:F2"/>
    <mergeCell ref="A3:B3"/>
    <mergeCell ref="A4:B4"/>
    <mergeCell ref="C4:F4"/>
  </mergeCells>
  <printOptions horizontalCentered="1"/>
  <pageMargins left="0.55" right="0.39" top="0.23999999999999996" bottom="0.08" header="0" footer="0"/>
  <pageSetup fitToHeight="0"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11" sqref="E11"/>
    </sheetView>
  </sheetViews>
  <sheetFormatPr defaultColWidth="9.16015625" defaultRowHeight="12.75" customHeight="1"/>
  <cols>
    <col min="1" max="1" width="21.33203125" style="162" customWidth="1"/>
    <col min="2" max="2" width="45" style="0" customWidth="1"/>
    <col min="3" max="3" width="21.33203125" style="0" customWidth="1"/>
    <col min="4" max="4" width="21.33203125" style="123" customWidth="1"/>
    <col min="5" max="5" width="21.33203125" style="0" customWidth="1"/>
    <col min="6" max="6" width="19.33203125" style="0" customWidth="1"/>
    <col min="7" max="7" width="21.33203125" style="0" customWidth="1"/>
  </cols>
  <sheetData>
    <row r="1" ht="30" customHeight="1">
      <c r="A1" s="163" t="s">
        <v>19</v>
      </c>
    </row>
    <row r="2" spans="1:7" ht="28.5" customHeight="1">
      <c r="A2" s="52" t="s">
        <v>20</v>
      </c>
      <c r="B2" s="52"/>
      <c r="C2" s="52"/>
      <c r="D2" s="52"/>
      <c r="E2" s="52"/>
      <c r="F2" s="52"/>
      <c r="G2" s="52"/>
    </row>
    <row r="3" ht="22.5" customHeight="1">
      <c r="G3" s="49" t="s">
        <v>46</v>
      </c>
    </row>
    <row r="4" spans="1:7" ht="23.25" customHeight="1">
      <c r="A4" s="164" t="s">
        <v>146</v>
      </c>
      <c r="B4" s="73" t="s">
        <v>147</v>
      </c>
      <c r="C4" s="73" t="s">
        <v>126</v>
      </c>
      <c r="D4" s="73" t="s">
        <v>148</v>
      </c>
      <c r="E4" s="73" t="s">
        <v>149</v>
      </c>
      <c r="F4" s="73" t="s">
        <v>150</v>
      </c>
      <c r="G4" s="73" t="s">
        <v>151</v>
      </c>
    </row>
    <row r="5" spans="1:7" ht="23.25" customHeight="1">
      <c r="A5" s="164" t="s">
        <v>136</v>
      </c>
      <c r="B5" s="73" t="s">
        <v>136</v>
      </c>
      <c r="C5" s="73">
        <v>1</v>
      </c>
      <c r="D5" s="73">
        <v>2</v>
      </c>
      <c r="E5" s="73">
        <v>3</v>
      </c>
      <c r="F5" s="73">
        <v>4</v>
      </c>
      <c r="G5" s="73" t="s">
        <v>136</v>
      </c>
    </row>
    <row r="6" spans="1:7" ht="23.25" customHeight="1">
      <c r="A6" s="164"/>
      <c r="B6" s="73" t="s">
        <v>126</v>
      </c>
      <c r="C6" s="73">
        <v>855.9</v>
      </c>
      <c r="D6" s="73">
        <v>408.39</v>
      </c>
      <c r="E6" s="73">
        <v>104.51</v>
      </c>
      <c r="F6" s="73">
        <v>343</v>
      </c>
      <c r="G6" s="73"/>
    </row>
    <row r="7" spans="1:7" ht="23.25" customHeight="1">
      <c r="A7" s="138" t="s">
        <v>152</v>
      </c>
      <c r="B7" s="138" t="s">
        <v>153</v>
      </c>
      <c r="C7" s="73">
        <v>827.78</v>
      </c>
      <c r="D7" s="73">
        <v>380.27</v>
      </c>
      <c r="E7" s="73">
        <v>104.51</v>
      </c>
      <c r="F7" s="73">
        <v>343</v>
      </c>
      <c r="G7" s="73"/>
    </row>
    <row r="8" spans="1:8" ht="23.25" customHeight="1">
      <c r="A8" s="138" t="s">
        <v>154</v>
      </c>
      <c r="B8" s="138" t="s">
        <v>155</v>
      </c>
      <c r="C8" s="140">
        <v>827.78</v>
      </c>
      <c r="D8" s="130">
        <v>380.27</v>
      </c>
      <c r="E8" s="73">
        <v>104.51</v>
      </c>
      <c r="F8" s="73">
        <v>343</v>
      </c>
      <c r="G8" s="73"/>
      <c r="H8" s="161"/>
    </row>
    <row r="9" spans="1:7" s="161" customFormat="1" ht="23.25" customHeight="1">
      <c r="A9" s="138" t="s">
        <v>156</v>
      </c>
      <c r="B9" s="138" t="s">
        <v>157</v>
      </c>
      <c r="C9" s="140">
        <v>827.78</v>
      </c>
      <c r="D9" s="130">
        <v>380.27</v>
      </c>
      <c r="E9" s="73">
        <v>104.51</v>
      </c>
      <c r="F9" s="73">
        <v>343</v>
      </c>
      <c r="G9" s="140"/>
    </row>
    <row r="10" spans="1:7" ht="23.25" customHeight="1">
      <c r="A10" s="141">
        <v>221</v>
      </c>
      <c r="B10" s="142" t="s">
        <v>158</v>
      </c>
      <c r="C10" s="73">
        <v>28.12</v>
      </c>
      <c r="D10" s="73">
        <v>28.12</v>
      </c>
      <c r="E10" s="73"/>
      <c r="F10" s="73"/>
      <c r="G10" s="73"/>
    </row>
    <row r="11" spans="1:7" ht="23.25" customHeight="1">
      <c r="A11" s="141">
        <v>22102</v>
      </c>
      <c r="B11" s="142" t="s">
        <v>159</v>
      </c>
      <c r="C11" s="73">
        <v>28.12</v>
      </c>
      <c r="D11" s="73">
        <v>28.12</v>
      </c>
      <c r="E11" s="73"/>
      <c r="F11" s="73"/>
      <c r="G11" s="73"/>
    </row>
    <row r="12" spans="1:7" ht="23.25" customHeight="1">
      <c r="A12" s="141">
        <v>2210201</v>
      </c>
      <c r="B12" s="142" t="s">
        <v>160</v>
      </c>
      <c r="C12" s="73">
        <v>28.12</v>
      </c>
      <c r="D12" s="73">
        <v>28.12</v>
      </c>
      <c r="E12" s="73"/>
      <c r="F12" s="73"/>
      <c r="G12" s="73"/>
    </row>
    <row r="13" spans="1:7" ht="18.75" customHeight="1">
      <c r="A13" s="165"/>
      <c r="B13" s="65"/>
      <c r="C13" s="66"/>
      <c r="D13" s="166"/>
      <c r="E13" s="66"/>
      <c r="F13" s="66"/>
      <c r="G13" s="66"/>
    </row>
    <row r="14" ht="12.75" customHeight="1">
      <c r="B14" s="50"/>
    </row>
    <row r="15" ht="12.75" customHeight="1">
      <c r="B15" s="50"/>
    </row>
    <row r="16" ht="12.75" customHeight="1">
      <c r="B16" s="50"/>
    </row>
  </sheetData>
  <sheetProtection/>
  <mergeCells count="1">
    <mergeCell ref="A2:G2"/>
  </mergeCells>
  <printOptions horizontalCentered="1"/>
  <pageMargins left="0.59" right="0.59" top="0.47" bottom="0.04" header="0.5" footer="0.5"/>
  <pageSetup fitToHeight="1000"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
      <selection activeCell="D6" sqref="D6:E6"/>
    </sheetView>
  </sheetViews>
  <sheetFormatPr defaultColWidth="9.16015625" defaultRowHeight="12.75" customHeight="1"/>
  <cols>
    <col min="1" max="1" width="23" style="0" customWidth="1"/>
    <col min="2" max="2" width="37.66015625" style="0" customWidth="1"/>
    <col min="3" max="3" width="25.5" style="123" customWidth="1"/>
    <col min="4" max="5" width="21.33203125" style="123" customWidth="1"/>
    <col min="6" max="6" width="17.66015625" style="0" customWidth="1"/>
  </cols>
  <sheetData>
    <row r="1" ht="30" customHeight="1">
      <c r="A1" s="50" t="s">
        <v>21</v>
      </c>
    </row>
    <row r="2" spans="1:6" s="124" customFormat="1" ht="21" customHeight="1">
      <c r="A2" s="124" t="s">
        <v>161</v>
      </c>
      <c r="B2" s="122"/>
      <c r="C2" s="122"/>
      <c r="D2" s="123"/>
      <c r="E2" s="122"/>
      <c r="F2" s="122"/>
    </row>
    <row r="3" ht="15" customHeight="1">
      <c r="F3" s="49" t="s">
        <v>46</v>
      </c>
    </row>
    <row r="4" spans="1:6" ht="21.75" customHeight="1">
      <c r="A4" s="143" t="s">
        <v>162</v>
      </c>
      <c r="B4" s="143" t="s">
        <v>163</v>
      </c>
      <c r="C4" s="143" t="s">
        <v>126</v>
      </c>
      <c r="D4" s="143" t="s">
        <v>148</v>
      </c>
      <c r="E4" s="143" t="s">
        <v>149</v>
      </c>
      <c r="F4" s="143" t="s">
        <v>150</v>
      </c>
    </row>
    <row r="5" spans="1:6" ht="21.75" customHeight="1">
      <c r="A5" s="144" t="s">
        <v>136</v>
      </c>
      <c r="B5" s="144" t="s">
        <v>136</v>
      </c>
      <c r="C5" s="145">
        <v>1</v>
      </c>
      <c r="D5" s="145">
        <v>2</v>
      </c>
      <c r="E5" s="145">
        <v>3</v>
      </c>
      <c r="F5" s="145">
        <v>4</v>
      </c>
    </row>
    <row r="6" spans="1:6" ht="21.75" customHeight="1">
      <c r="A6" s="146"/>
      <c r="B6" s="147" t="s">
        <v>126</v>
      </c>
      <c r="C6" s="148">
        <v>855.9</v>
      </c>
      <c r="D6" s="127">
        <v>408.39</v>
      </c>
      <c r="E6" s="127">
        <v>104.51</v>
      </c>
      <c r="F6" s="148">
        <v>343</v>
      </c>
    </row>
    <row r="7" spans="1:6" ht="21.75" customHeight="1">
      <c r="A7" s="149" t="s">
        <v>164</v>
      </c>
      <c r="B7" s="149" t="s">
        <v>165</v>
      </c>
      <c r="C7" s="130">
        <v>361.75</v>
      </c>
      <c r="D7" s="130">
        <v>361.75</v>
      </c>
      <c r="E7" s="130"/>
      <c r="F7" s="148"/>
    </row>
    <row r="8" spans="1:6" ht="21.75" customHeight="1">
      <c r="A8" s="150">
        <v>30101</v>
      </c>
      <c r="B8" s="149" t="s">
        <v>166</v>
      </c>
      <c r="C8" s="133">
        <v>144.11</v>
      </c>
      <c r="D8" s="133">
        <v>144.11</v>
      </c>
      <c r="E8" s="130"/>
      <c r="F8" s="148"/>
    </row>
    <row r="9" spans="1:6" ht="21.75" customHeight="1">
      <c r="A9" s="150">
        <v>30102</v>
      </c>
      <c r="B9" s="149" t="s">
        <v>167</v>
      </c>
      <c r="C9" s="130">
        <v>99.06</v>
      </c>
      <c r="D9" s="130">
        <v>99.06</v>
      </c>
      <c r="E9" s="130"/>
      <c r="F9" s="148"/>
    </row>
    <row r="10" spans="1:6" ht="21.75" customHeight="1">
      <c r="A10" s="150">
        <v>30103</v>
      </c>
      <c r="B10" s="149" t="s">
        <v>168</v>
      </c>
      <c r="C10" s="130">
        <v>10.36</v>
      </c>
      <c r="D10" s="130">
        <v>10.36</v>
      </c>
      <c r="E10" s="130"/>
      <c r="F10" s="148"/>
    </row>
    <row r="11" spans="1:6" ht="21.75" customHeight="1">
      <c r="A11" s="150">
        <v>30106</v>
      </c>
      <c r="B11" s="149" t="s">
        <v>169</v>
      </c>
      <c r="C11" s="130"/>
      <c r="D11" s="130"/>
      <c r="E11" s="130"/>
      <c r="F11" s="148"/>
    </row>
    <row r="12" spans="1:6" ht="21.75" customHeight="1">
      <c r="A12" s="150">
        <v>30107</v>
      </c>
      <c r="B12" s="149" t="s">
        <v>170</v>
      </c>
      <c r="C12" s="130"/>
      <c r="D12" s="130"/>
      <c r="E12" s="130"/>
      <c r="F12" s="148"/>
    </row>
    <row r="13" spans="1:6" ht="21.75" customHeight="1">
      <c r="A13" s="150">
        <v>30108</v>
      </c>
      <c r="B13" s="149" t="s">
        <v>171</v>
      </c>
      <c r="C13" s="130">
        <v>34.83</v>
      </c>
      <c r="D13" s="130">
        <v>34.83</v>
      </c>
      <c r="E13" s="130"/>
      <c r="F13" s="148"/>
    </row>
    <row r="14" spans="1:6" ht="21.75" customHeight="1">
      <c r="A14" s="150">
        <v>30109</v>
      </c>
      <c r="B14" s="149" t="s">
        <v>172</v>
      </c>
      <c r="C14" s="130">
        <v>17.42</v>
      </c>
      <c r="D14" s="130">
        <v>17.42</v>
      </c>
      <c r="E14" s="130"/>
      <c r="F14" s="148"/>
    </row>
    <row r="15" spans="1:6" ht="21.75" customHeight="1">
      <c r="A15" s="150">
        <v>30110</v>
      </c>
      <c r="B15" s="149" t="s">
        <v>173</v>
      </c>
      <c r="C15" s="130">
        <v>25.83</v>
      </c>
      <c r="D15" s="130">
        <v>25.83</v>
      </c>
      <c r="E15" s="130"/>
      <c r="F15" s="148"/>
    </row>
    <row r="16" spans="1:6" ht="21.75" customHeight="1">
      <c r="A16" s="150">
        <v>30111</v>
      </c>
      <c r="B16" s="149" t="s">
        <v>174</v>
      </c>
      <c r="C16" s="130"/>
      <c r="D16" s="130"/>
      <c r="E16" s="130"/>
      <c r="F16" s="148"/>
    </row>
    <row r="17" spans="1:6" ht="21.75" customHeight="1">
      <c r="A17" s="150">
        <v>30112</v>
      </c>
      <c r="B17" s="149" t="s">
        <v>175</v>
      </c>
      <c r="C17" s="130">
        <v>2.02</v>
      </c>
      <c r="D17" s="130">
        <v>2.02</v>
      </c>
      <c r="E17" s="130"/>
      <c r="F17" s="148"/>
    </row>
    <row r="18" spans="1:6" ht="21.75" customHeight="1">
      <c r="A18" s="150">
        <v>30113</v>
      </c>
      <c r="B18" s="149" t="s">
        <v>176</v>
      </c>
      <c r="C18" s="130">
        <v>28.12</v>
      </c>
      <c r="D18" s="130">
        <v>28.12</v>
      </c>
      <c r="E18" s="130"/>
      <c r="F18" s="148"/>
    </row>
    <row r="19" spans="1:6" ht="21.75" customHeight="1">
      <c r="A19" s="150">
        <v>30199</v>
      </c>
      <c r="B19" s="149" t="s">
        <v>177</v>
      </c>
      <c r="C19" s="130"/>
      <c r="D19" s="130"/>
      <c r="E19" s="130"/>
      <c r="F19" s="148"/>
    </row>
    <row r="20" spans="1:6" ht="21.75" customHeight="1">
      <c r="A20" s="149" t="s">
        <v>178</v>
      </c>
      <c r="B20" s="149" t="s">
        <v>179</v>
      </c>
      <c r="C20" s="130">
        <f>D20+E20+F20</f>
        <v>462.3</v>
      </c>
      <c r="D20" s="130">
        <v>19.79</v>
      </c>
      <c r="E20" s="130">
        <v>104.51</v>
      </c>
      <c r="F20" s="148">
        <v>338</v>
      </c>
    </row>
    <row r="21" spans="1:6" ht="21.75" customHeight="1">
      <c r="A21" s="150">
        <v>30201</v>
      </c>
      <c r="B21" s="149" t="s">
        <v>180</v>
      </c>
      <c r="C21" s="130">
        <v>196</v>
      </c>
      <c r="D21" s="130"/>
      <c r="E21" s="130">
        <v>30</v>
      </c>
      <c r="F21" s="148">
        <v>166</v>
      </c>
    </row>
    <row r="22" spans="1:6" ht="21.75" customHeight="1">
      <c r="A22" s="150">
        <v>30202</v>
      </c>
      <c r="B22" s="149" t="s">
        <v>181</v>
      </c>
      <c r="C22" s="130">
        <v>20</v>
      </c>
      <c r="D22" s="130"/>
      <c r="E22" s="130">
        <v>20</v>
      </c>
      <c r="F22" s="148"/>
    </row>
    <row r="23" spans="1:6" ht="21.75" customHeight="1">
      <c r="A23" s="150">
        <v>30206</v>
      </c>
      <c r="B23" s="149" t="s">
        <v>182</v>
      </c>
      <c r="C23" s="130"/>
      <c r="D23" s="130"/>
      <c r="E23" s="130"/>
      <c r="F23" s="148"/>
    </row>
    <row r="24" spans="1:6" ht="21.75" customHeight="1">
      <c r="A24" s="150">
        <v>30207</v>
      </c>
      <c r="B24" s="149" t="s">
        <v>183</v>
      </c>
      <c r="C24" s="130">
        <v>8</v>
      </c>
      <c r="D24" s="130"/>
      <c r="E24" s="130">
        <v>8</v>
      </c>
      <c r="F24" s="148"/>
    </row>
    <row r="25" spans="1:6" ht="21.75" customHeight="1">
      <c r="A25" s="150">
        <v>30211</v>
      </c>
      <c r="B25" s="149" t="s">
        <v>184</v>
      </c>
      <c r="C25" s="130">
        <v>10</v>
      </c>
      <c r="D25" s="130"/>
      <c r="E25" s="130">
        <v>10</v>
      </c>
      <c r="F25" s="148"/>
    </row>
    <row r="26" spans="1:6" ht="21.75" customHeight="1">
      <c r="A26" s="150">
        <v>30213</v>
      </c>
      <c r="B26" s="149" t="s">
        <v>185</v>
      </c>
      <c r="C26" s="130">
        <v>10</v>
      </c>
      <c r="D26" s="130"/>
      <c r="E26" s="130">
        <v>5</v>
      </c>
      <c r="F26" s="148">
        <v>5</v>
      </c>
    </row>
    <row r="27" spans="1:6" ht="21.75" customHeight="1">
      <c r="A27" s="150">
        <v>30215</v>
      </c>
      <c r="B27" s="149" t="s">
        <v>186</v>
      </c>
      <c r="C27" s="130">
        <v>120</v>
      </c>
      <c r="D27" s="130"/>
      <c r="E27" s="130"/>
      <c r="F27" s="148">
        <v>120</v>
      </c>
    </row>
    <row r="28" spans="1:6" ht="21.75" customHeight="1">
      <c r="A28" s="150">
        <v>30216</v>
      </c>
      <c r="B28" s="149" t="s">
        <v>187</v>
      </c>
      <c r="C28" s="130"/>
      <c r="D28" s="130"/>
      <c r="E28" s="130"/>
      <c r="F28" s="148"/>
    </row>
    <row r="29" spans="1:6" ht="21.75" customHeight="1">
      <c r="A29" s="151">
        <v>30217</v>
      </c>
      <c r="B29" s="149" t="s">
        <v>188</v>
      </c>
      <c r="C29" s="130">
        <v>0.8</v>
      </c>
      <c r="D29" s="130"/>
      <c r="E29" s="130">
        <v>0.8</v>
      </c>
      <c r="F29" s="148"/>
    </row>
    <row r="30" spans="1:6" ht="21.75" customHeight="1">
      <c r="A30" s="151">
        <v>30226</v>
      </c>
      <c r="B30" s="149" t="s">
        <v>189</v>
      </c>
      <c r="C30" s="130"/>
      <c r="D30" s="130"/>
      <c r="E30" s="130"/>
      <c r="F30" s="148"/>
    </row>
    <row r="31" spans="1:6" ht="21.75" customHeight="1">
      <c r="A31" s="151">
        <v>30227</v>
      </c>
      <c r="B31" s="149" t="s">
        <v>190</v>
      </c>
      <c r="C31" s="130">
        <v>47</v>
      </c>
      <c r="D31" s="130"/>
      <c r="E31" s="130"/>
      <c r="F31" s="148">
        <v>47</v>
      </c>
    </row>
    <row r="32" spans="1:6" ht="21.75" customHeight="1">
      <c r="A32" s="150">
        <v>30228</v>
      </c>
      <c r="B32" s="149" t="s">
        <v>191</v>
      </c>
      <c r="C32" s="130">
        <v>6.76</v>
      </c>
      <c r="D32" s="130"/>
      <c r="E32" s="130">
        <v>6.76</v>
      </c>
      <c r="F32" s="148"/>
    </row>
    <row r="33" spans="1:6" ht="21.75" customHeight="1">
      <c r="A33" s="150">
        <v>30231</v>
      </c>
      <c r="B33" s="149" t="s">
        <v>192</v>
      </c>
      <c r="C33" s="130">
        <v>18</v>
      </c>
      <c r="D33" s="130"/>
      <c r="E33" s="130">
        <v>18</v>
      </c>
      <c r="F33" s="148"/>
    </row>
    <row r="34" spans="1:6" ht="21.75" customHeight="1">
      <c r="A34" s="150">
        <v>30239</v>
      </c>
      <c r="B34" s="149" t="s">
        <v>193</v>
      </c>
      <c r="C34" s="130">
        <v>19.79</v>
      </c>
      <c r="D34" s="130">
        <v>19.79</v>
      </c>
      <c r="E34" s="130"/>
      <c r="F34" s="148"/>
    </row>
    <row r="35" spans="1:6" ht="21.75" customHeight="1">
      <c r="A35" s="150">
        <v>30299</v>
      </c>
      <c r="B35" s="149" t="s">
        <v>194</v>
      </c>
      <c r="C35" s="130">
        <v>5.95</v>
      </c>
      <c r="D35" s="130"/>
      <c r="E35" s="130">
        <v>5.95</v>
      </c>
      <c r="F35" s="148"/>
    </row>
    <row r="36" spans="1:6" ht="21.75" customHeight="1">
      <c r="A36" s="152">
        <v>303</v>
      </c>
      <c r="B36" s="149" t="s">
        <v>195</v>
      </c>
      <c r="C36" s="130">
        <v>26.85</v>
      </c>
      <c r="D36" s="130">
        <v>26.85</v>
      </c>
      <c r="E36" s="130"/>
      <c r="F36" s="148"/>
    </row>
    <row r="37" spans="1:6" ht="21.75" customHeight="1">
      <c r="A37" s="153">
        <v>30301</v>
      </c>
      <c r="B37" s="149" t="s">
        <v>196</v>
      </c>
      <c r="C37" s="130">
        <v>25.09</v>
      </c>
      <c r="D37" s="130">
        <v>25.09</v>
      </c>
      <c r="E37" s="130"/>
      <c r="F37" s="148"/>
    </row>
    <row r="38" spans="1:6" ht="21.75" customHeight="1">
      <c r="A38" s="151">
        <v>30399</v>
      </c>
      <c r="B38" s="149" t="s">
        <v>197</v>
      </c>
      <c r="C38" s="130">
        <v>1.76</v>
      </c>
      <c r="D38" s="130">
        <v>1.76</v>
      </c>
      <c r="E38" s="130"/>
      <c r="F38" s="148"/>
    </row>
    <row r="39" spans="1:6" ht="21.75" customHeight="1">
      <c r="A39" s="154" t="s">
        <v>198</v>
      </c>
      <c r="B39" s="154" t="s">
        <v>199</v>
      </c>
      <c r="C39" s="155">
        <v>5</v>
      </c>
      <c r="D39" s="156"/>
      <c r="E39" s="156"/>
      <c r="F39" s="156">
        <v>5</v>
      </c>
    </row>
    <row r="40" spans="1:6" ht="21.75" customHeight="1">
      <c r="A40" s="157">
        <v>31002</v>
      </c>
      <c r="B40" s="158" t="s">
        <v>200</v>
      </c>
      <c r="C40" s="159">
        <v>5</v>
      </c>
      <c r="D40" s="148"/>
      <c r="E40" s="148"/>
      <c r="F40" s="148">
        <v>5</v>
      </c>
    </row>
    <row r="41" spans="1:6" ht="21.75" customHeight="1">
      <c r="A41" s="95"/>
      <c r="B41" s="95"/>
      <c r="C41" s="160"/>
      <c r="D41" s="160"/>
      <c r="E41" s="160"/>
      <c r="F41" s="95"/>
    </row>
  </sheetData>
  <sheetProtection/>
  <printOptions horizontalCentered="1"/>
  <pageMargins left="0.59" right="0.59" top="0.39" bottom="0.16"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F32" sqref="F32"/>
    </sheetView>
  </sheetViews>
  <sheetFormatPr defaultColWidth="9.16015625" defaultRowHeight="12.75" customHeight="1"/>
  <cols>
    <col min="1" max="1" width="21.33203125" style="0" customWidth="1"/>
    <col min="2" max="2" width="42.5" style="0" customWidth="1"/>
    <col min="3" max="6" width="21.33203125" style="0" customWidth="1"/>
  </cols>
  <sheetData>
    <row r="1" ht="30" customHeight="1">
      <c r="A1" s="50" t="s">
        <v>23</v>
      </c>
    </row>
    <row r="2" spans="1:6" ht="28.5" customHeight="1">
      <c r="A2" s="77" t="s">
        <v>24</v>
      </c>
      <c r="B2" s="77"/>
      <c r="C2" s="77"/>
      <c r="D2" s="77"/>
      <c r="E2" s="77"/>
      <c r="F2" s="77"/>
    </row>
    <row r="3" ht="22.5" customHeight="1">
      <c r="F3" s="49" t="s">
        <v>46</v>
      </c>
    </row>
    <row r="4" spans="1:6" ht="23.25" customHeight="1">
      <c r="A4" s="73" t="s">
        <v>146</v>
      </c>
      <c r="B4" s="73" t="s">
        <v>147</v>
      </c>
      <c r="C4" s="73" t="s">
        <v>126</v>
      </c>
      <c r="D4" s="73" t="s">
        <v>148</v>
      </c>
      <c r="E4" s="73" t="s">
        <v>149</v>
      </c>
      <c r="F4" s="73" t="s">
        <v>151</v>
      </c>
    </row>
    <row r="5" spans="1:6" ht="23.25" customHeight="1">
      <c r="A5" s="61" t="s">
        <v>136</v>
      </c>
      <c r="B5" s="61" t="s">
        <v>136</v>
      </c>
      <c r="C5" s="61">
        <v>1</v>
      </c>
      <c r="D5" s="61">
        <v>2</v>
      </c>
      <c r="E5" s="61">
        <v>3</v>
      </c>
      <c r="F5" s="61" t="s">
        <v>136</v>
      </c>
    </row>
    <row r="6" spans="1:6" ht="23.25" customHeight="1">
      <c r="A6" s="73"/>
      <c r="B6" s="73" t="s">
        <v>126</v>
      </c>
      <c r="C6" s="73">
        <f aca="true" t="shared" si="0" ref="C6:C9">D6+E6</f>
        <v>512.9</v>
      </c>
      <c r="D6" s="73">
        <f>D7+D10</f>
        <v>408.39</v>
      </c>
      <c r="E6" s="73">
        <v>104.51</v>
      </c>
      <c r="F6" s="73"/>
    </row>
    <row r="7" spans="1:6" ht="23.25" customHeight="1">
      <c r="A7" s="138" t="s">
        <v>152</v>
      </c>
      <c r="B7" s="138" t="s">
        <v>153</v>
      </c>
      <c r="C7" s="73">
        <f t="shared" si="0"/>
        <v>484.78</v>
      </c>
      <c r="D7" s="73">
        <v>380.27</v>
      </c>
      <c r="E7" s="73">
        <v>104.51</v>
      </c>
      <c r="F7" s="139"/>
    </row>
    <row r="8" spans="1:6" ht="23.25" customHeight="1">
      <c r="A8" s="138" t="s">
        <v>154</v>
      </c>
      <c r="B8" s="138" t="s">
        <v>155</v>
      </c>
      <c r="C8" s="73">
        <f t="shared" si="0"/>
        <v>484.78</v>
      </c>
      <c r="D8" s="130">
        <v>380.27</v>
      </c>
      <c r="E8" s="73">
        <v>104.51</v>
      </c>
      <c r="F8" s="139"/>
    </row>
    <row r="9" spans="1:6" ht="23.25" customHeight="1">
      <c r="A9" s="138" t="s">
        <v>156</v>
      </c>
      <c r="B9" s="138" t="s">
        <v>157</v>
      </c>
      <c r="C9" s="73">
        <f t="shared" si="0"/>
        <v>484.78</v>
      </c>
      <c r="D9" s="130">
        <v>380.27</v>
      </c>
      <c r="E9" s="73">
        <v>104.51</v>
      </c>
      <c r="F9" s="140"/>
    </row>
    <row r="10" spans="1:6" ht="23.25" customHeight="1">
      <c r="A10" s="141">
        <v>221</v>
      </c>
      <c r="B10" s="142" t="s">
        <v>158</v>
      </c>
      <c r="C10" s="73">
        <v>28.12</v>
      </c>
      <c r="D10" s="73">
        <v>28.12</v>
      </c>
      <c r="E10" s="73"/>
      <c r="F10" s="95"/>
    </row>
    <row r="11" spans="1:6" ht="23.25" customHeight="1">
      <c r="A11" s="141">
        <v>22102</v>
      </c>
      <c r="B11" s="142" t="s">
        <v>159</v>
      </c>
      <c r="C11" s="73">
        <v>28.12</v>
      </c>
      <c r="D11" s="73">
        <v>28.12</v>
      </c>
      <c r="E11" s="73"/>
      <c r="F11" s="95"/>
    </row>
    <row r="12" spans="1:6" ht="23.25" customHeight="1">
      <c r="A12" s="141">
        <v>2210201</v>
      </c>
      <c r="B12" s="142" t="s">
        <v>160</v>
      </c>
      <c r="C12" s="73">
        <v>28.12</v>
      </c>
      <c r="D12" s="73">
        <v>28.12</v>
      </c>
      <c r="E12" s="73"/>
      <c r="F12" s="95"/>
    </row>
    <row r="13" spans="1:6" ht="23.25" customHeight="1">
      <c r="A13" s="95"/>
      <c r="B13" s="95"/>
      <c r="C13" s="95"/>
      <c r="D13" s="95"/>
      <c r="E13" s="95"/>
      <c r="F13" s="95"/>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2019-06-10T03:24:13Z</cp:lastPrinted>
  <dcterms:created xsi:type="dcterms:W3CDTF">2018-01-09T01:56:11Z</dcterms:created>
  <dcterms:modified xsi:type="dcterms:W3CDTF">2021-07-22T08:30:34Z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y fmtid="{D5CDD505-2E9C-101B-9397-08002B2CF9AE}" pid="5" name="I">
    <vt:lpwstr>CFC6CD2D4B324E3AA8BC512E9D265346</vt:lpwstr>
  </property>
</Properties>
</file>