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tabRatio="906" firstSheet="14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专项业务经费重点项目绩效目标表" sheetId="15" r:id="rId15"/>
    <sheet name="部门整体支出绩效目标表" sheetId="16" r:id="rId16"/>
    <sheet name="专项资金整体绩效目标表" sheetId="17" r:id="rId17"/>
    <sheet name="部门单位构成、人员情况及国有资产情况统计表" sheetId="18" r:id="rId18"/>
  </sheets>
  <definedNames>
    <definedName name="_xlnm.Print_Area" localSheetId="5">'部门综合预算财政拨款收支总表'!$A$1:$H$43</definedName>
    <definedName name="_xlnm.Print_Area" localSheetId="3">'部门综合预算收入总表'!$A$1:$V$11</definedName>
    <definedName name="_xlnm.Print_Area" localSheetId="2">'部门综合预算收支总表'!$A$1:$H$45</definedName>
    <definedName name="_xlnm.Print_Area" localSheetId="13">'部门综合预算一般公共预算拨款“三公”经费及会议费培训费'!$A$1:$AC$10</definedName>
    <definedName name="_xlnm.Print_Area" localSheetId="8">'部门综合预算一般公共预算基本支出明细表（按功能分类）'!$A$1:$G$13</definedName>
    <definedName name="_xlnm.Print_Area" localSheetId="9">'部门综合预算一般公共预算基本支出明细表（按经济分类）'!$A$1:$H$28</definedName>
    <definedName name="_xlnm.Print_Area" localSheetId="6">'部门综合预算一般公共预算支出明细表（按功能分类）'!$A$1:$G$15</definedName>
    <definedName name="_xlnm.Print_Area" localSheetId="7">'部门综合预算一般公共预算支出明细表（按经济分类）'!$A$1:$I$42</definedName>
    <definedName name="_xlnm.Print_Area" localSheetId="12">'部门综合预算政府采购（资产购置、购买服务）预算表'!$A$1:$P$11</definedName>
    <definedName name="_xlnm.Print_Area" localSheetId="4">'部门综合预算支出总表'!$A$1:$V$11</definedName>
    <definedName name="_xlnm.Print_Area" localSheetId="11">'部门综合预算专项业务费支出'!$A$1:$D$13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'部门综合预算一般公共预算基本支出明细表（按功能分类）'!$1:$4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<sst xmlns="http://schemas.openxmlformats.org/spreadsheetml/2006/main" count="937" uniqueCount="479">
  <si>
    <t>部门名称:神木市滨河新区建设管理办公室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</si>
  <si>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</si>
  <si>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</si>
  <si>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</si>
  <si>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</si>
  <si>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</si>
  <si>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</si>
  <si>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</si>
  <si>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</si>
  <si>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否</t>
  </si>
  <si>
    <t>表2</t>
  </si>
  <si>
    <t>表3</t>
  </si>
  <si>
    <t>表4</t>
  </si>
  <si>
    <t>表5</t>
  </si>
  <si>
    <t>表6</t>
  </si>
  <si>
    <t>表7</t>
  </si>
  <si>
    <t>表8</t>
  </si>
  <si>
    <t>表9</t>
  </si>
  <si>
    <t>是</t>
  </si>
  <si>
    <t>表10</t>
  </si>
  <si>
    <t>表11</t>
  </si>
  <si>
    <t>表12</t>
  </si>
  <si>
    <t>表13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</si>
  <si>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</si>
  <si>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</si>
  <si>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</si>
  <si>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</si>
  <si>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</si>
  <si>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</si>
  <si>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</si>
  <si>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</si>
  <si>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</si>
  <si>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</si>
  <si>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</si>
  <si>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</si>
  <si>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</si>
  <si>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</si>
  <si>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</si>
  <si>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</si>
  <si>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</si>
  <si>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</si>
  <si>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</si>
  <si>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</si>
  <si>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</si>
  <si>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</si>
  <si>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</si>
  <si>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</si>
  <si>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</si>
  <si>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</si>
  <si>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</si>
  <si>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</si>
  <si>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</si>
  <si>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</si>
  <si>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</si>
  <si>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</si>
  <si>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</si>
  <si>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</si>
  <si>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</si>
  <si>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</si>
  <si>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</si>
  <si>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</si>
  <si>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</si>
  <si>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</si>
  <si>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</si>
  <si>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</si>
  <si>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</si>
  <si>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</si>
  <si>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</si>
  <si>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</si>
  <si>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</si>
  <si>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</si>
  <si>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</si>
  <si>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</si>
  <si>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</si>
  <si>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</si>
  <si>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</si>
  <si>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</si>
  <si>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</si>
  <si>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</si>
  <si>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</si>
  <si>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</si>
  <si>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</si>
  <si>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</si>
  <si>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</si>
  <si>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</si>
  <si>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</si>
  <si>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</si>
  <si>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</si>
  <si>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</si>
  <si>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</si>
  <si>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</si>
  <si>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</si>
  <si>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</si>
  <si>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</si>
  <si>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</si>
  <si>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</si>
  <si>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</si>
  <si>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</si>
  <si>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</si>
  <si>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</si>
  <si>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</si>
  <si>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</si>
  <si>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</si>
  <si>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</si>
  <si>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</si>
  <si>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</si>
  <si>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</si>
  <si>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</si>
  <si>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</si>
  <si>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</si>
  <si>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</si>
  <si>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</si>
  <si>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</si>
  <si>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</si>
  <si>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</si>
  <si>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</si>
  <si>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</si>
  <si>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</si>
  <si>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</si>
  <si>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</si>
  <si>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</si>
  <si>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</si>
  <si>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</si>
  <si>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</si>
  <si>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</si>
  <si>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</si>
  <si>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</si>
  <si>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</si>
  <si>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</si>
  <si>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</si>
  <si>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</si>
  <si>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</si>
  <si>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</si>
  <si>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</si>
  <si>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</si>
  <si>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</si>
  <si>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</si>
  <si>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</si>
  <si>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</si>
  <si>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</si>
  <si>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</si>
  <si>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</si>
  <si>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</si>
  <si>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</si>
  <si>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</si>
  <si>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</si>
  <si>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</si>
  <si>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</si>
  <si>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107</t>
  </si>
  <si>
    <t>神木市滨河新区建设管理办公室</t>
  </si>
  <si>
    <t>107001</t>
  </si>
  <si>
    <t>107002</t>
  </si>
  <si>
    <t>神木市新村市政环卫所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</si>
  <si>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</si>
  <si>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</si>
  <si>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</si>
  <si>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</si>
  <si>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</si>
  <si>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</si>
  <si>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</si>
  <si>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</si>
  <si>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</si>
  <si>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</si>
  <si>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</si>
  <si>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</si>
  <si>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</si>
  <si>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一般公共服务支出</t>
  </si>
  <si>
    <t xml:space="preserve">   政府办公厅（室）及相关机构事务</t>
  </si>
  <si>
    <t>事业运行</t>
  </si>
  <si>
    <t>212</t>
  </si>
  <si>
    <t>城乡社区支出</t>
  </si>
  <si>
    <t xml:space="preserve">  21203</t>
  </si>
  <si>
    <t xml:space="preserve">   城乡社区公共设施</t>
  </si>
  <si>
    <t>其他城乡社区公共设施支出</t>
  </si>
  <si>
    <t xml:space="preserve">  21205</t>
  </si>
  <si>
    <t xml:space="preserve">   城乡社区环境卫生</t>
  </si>
  <si>
    <t>城乡社区环境卫生</t>
  </si>
  <si>
    <t>部门经济科目编码</t>
  </si>
  <si>
    <t>部门经济科目名称</t>
  </si>
  <si>
    <t>政府性经济科目编码</t>
  </si>
  <si>
    <t>政府经济科目名称</t>
  </si>
  <si>
    <t>专项业务经费支出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</si>
  <si>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</si>
  <si>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</si>
  <si>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</si>
  <si>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</si>
  <si>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</si>
  <si>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</si>
  <si>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</si>
  <si>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</si>
  <si>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</si>
  <si>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</si>
  <si>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</si>
  <si>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</si>
  <si>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</si>
  <si>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</si>
  <si>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</si>
  <si>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</si>
  <si>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</si>
  <si>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</si>
  <si>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</si>
  <si>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</si>
  <si>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</si>
  <si>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</si>
  <si>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</si>
  <si>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</si>
  <si>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</si>
  <si>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</si>
  <si>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</si>
  <si>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</si>
  <si>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</si>
  <si>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</si>
  <si>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</si>
  <si>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</si>
  <si>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</si>
  <si>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</si>
  <si>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</si>
  <si>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</si>
  <si>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</si>
  <si>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</si>
  <si>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</si>
  <si>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</si>
  <si>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</si>
  <si>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</si>
  <si>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专用材料费</t>
  </si>
  <si>
    <t xml:space="preserve">  专业燃料费</t>
  </si>
  <si>
    <t xml:space="preserve">  劳务费</t>
  </si>
  <si>
    <t xml:space="preserve">  30228</t>
  </si>
  <si>
    <t xml:space="preserve">  工会经费</t>
  </si>
  <si>
    <t xml:space="preserve">  其他交通费用</t>
  </si>
  <si>
    <t xml:space="preserve">  30299</t>
  </si>
  <si>
    <t xml:space="preserve">  其他商品和服务支出</t>
  </si>
  <si>
    <t>310</t>
  </si>
  <si>
    <t>资本性支出</t>
  </si>
  <si>
    <t xml:space="preserve">  31002</t>
  </si>
  <si>
    <t xml:space="preserve">  办公设备购置</t>
  </si>
  <si>
    <t>50601</t>
  </si>
  <si>
    <t xml:space="preserve">  专用设备购置</t>
  </si>
  <si>
    <t>商品服务支出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</si>
  <si>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</si>
  <si>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</si>
  <si>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</si>
  <si>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</si>
  <si>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</si>
  <si>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</si>
  <si>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</si>
  <si>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</si>
  <si>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</si>
  <si>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</si>
  <si>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</si>
  <si>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</si>
  <si>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</si>
  <si>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</si>
  <si>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</si>
  <si>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</si>
  <si>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</si>
  <si>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</si>
  <si>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</si>
  <si>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</si>
  <si>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</si>
  <si>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</si>
  <si>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</si>
  <si>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</si>
  <si>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</si>
  <si>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</si>
  <si>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</si>
  <si>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</si>
  <si>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</si>
  <si>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</si>
  <si>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</si>
  <si>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</si>
  <si>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</si>
  <si>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</si>
  <si>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</si>
  <si>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</si>
  <si>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</si>
  <si>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</si>
  <si>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</si>
  <si>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</si>
  <si>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</si>
  <si>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</si>
  <si>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</si>
  <si>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</si>
  <si>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</si>
  <si>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</si>
  <si>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</si>
  <si>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</si>
  <si>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</si>
  <si>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</si>
  <si>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</si>
  <si>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</si>
  <si>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</si>
  <si>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</si>
  <si>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  </t>
  </si>
  <si>
    <t>滨河新区广场管护经费</t>
  </si>
  <si>
    <t>主要用于广场日常运行、维修及雇佣人员工资福利支出</t>
  </si>
  <si>
    <t>滨河新区路灯专项经费</t>
  </si>
  <si>
    <t>主要用于路灯日常运行、维修及雇佣人员工资福利支出</t>
  </si>
  <si>
    <t>滨河新区园林绿化养护专项经费</t>
  </si>
  <si>
    <t>主要用于绿化日常运行、维修及雇佣人员工资福利支出</t>
  </si>
  <si>
    <t>滨河新区环卫专项经费</t>
  </si>
  <si>
    <t>主要用于环卫市政运行、维修及雇佣人员工资福利支出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</si>
  <si>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</si>
  <si>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</si>
  <si>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</si>
  <si>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</si>
  <si>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</si>
  <si>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</si>
  <si>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</si>
  <si>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政府预算支出经济科目编码</t>
  </si>
  <si>
    <t>实施采购时间</t>
  </si>
  <si>
    <t>预算金额</t>
  </si>
  <si>
    <t>说明</t>
  </si>
  <si>
    <t>类</t>
  </si>
  <si>
    <t>款</t>
  </si>
  <si>
    <t>项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</si>
  <si>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</si>
  <si>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</si>
  <si>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</si>
  <si>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</si>
  <si>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</si>
  <si>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</si>
  <si>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</si>
  <si>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</si>
  <si>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</si>
  <si>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专项（项目）名称</t>
  </si>
  <si>
    <t>资金金额
（万元）</t>
  </si>
  <si>
    <t>年度资金总额：</t>
  </si>
  <si>
    <t xml:space="preserve">    其中：财政拨款</t>
  </si>
  <si>
    <t xml:space="preserve">         其他资金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</si>
  <si>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</si>
  <si>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</si>
  <si>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</si>
  <si>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</si>
  <si>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</si>
  <si>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</si>
  <si>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</si>
  <si>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时效指标</t>
  </si>
  <si>
    <t>效益指标</t>
  </si>
  <si>
    <t>社会效益指标</t>
  </si>
  <si>
    <t>质量指标</t>
  </si>
  <si>
    <t>部门（单位） 名称</t>
  </si>
  <si>
    <t xml:space="preserve"> ……</t>
  </si>
  <si>
    <t>成本指标</t>
  </si>
  <si>
    <t>效
益
指
标</t>
  </si>
  <si>
    <t>经济效益
指标</t>
  </si>
  <si>
    <t>社会效益
指标</t>
  </si>
  <si>
    <t>生态效益
指标</t>
  </si>
  <si>
    <t>可持续
影响
指标</t>
  </si>
  <si>
    <t>满意度
指标</t>
  </si>
  <si>
    <t>服务对象
满意度
指标</t>
  </si>
  <si>
    <t>2020年部门综合预算公开表</t>
  </si>
  <si>
    <t>2020年部门综合预算收支总表</t>
  </si>
  <si>
    <t>2020年部门综合预算收入总表</t>
  </si>
  <si>
    <t>2020年部门综合预算支出总表</t>
  </si>
  <si>
    <t>2020年部门综合预算财政拨款收支总表</t>
  </si>
  <si>
    <t>2020年部门综合预算一般公共预算支出明细表（按支出功能分类科目）</t>
  </si>
  <si>
    <t>2020年部门综合预算一般公共预算支出明细表（按支出经济分类科目）</t>
  </si>
  <si>
    <t>2020年部门综合预算一般公共预算基本支出明细表（按支出功能分类科目）</t>
  </si>
  <si>
    <t>2020年部门综合预算一般公共预算基本支出明细表（按支出经济分类科目）</t>
  </si>
  <si>
    <t>2020年部门综合预算政府性基金收支表</t>
  </si>
  <si>
    <t>2020年部门综合预算政府采购（资产购置、购买服务）预算表</t>
  </si>
  <si>
    <t>2020年部门综合预算一般公共预算拨款“三公”经费及会议费、培训费支出预算表</t>
  </si>
  <si>
    <t>2020年部门整体支出绩效目标表</t>
  </si>
  <si>
    <t>2020年专项资金整体绩效目标表</t>
  </si>
  <si>
    <t>2020年部门综合预算专项业务经费支出表</t>
  </si>
  <si>
    <t>表16</t>
  </si>
  <si>
    <t>表15</t>
  </si>
  <si>
    <t>表14</t>
  </si>
  <si>
    <t>表11</t>
  </si>
  <si>
    <t>表12</t>
  </si>
  <si>
    <t>表13</t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</si>
  <si>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年部门综合预算政府采购（资产配置、购买服务）预算表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</si>
  <si>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</si>
  <si>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年部门综合预算项目资金及专项业务费支出表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</si>
  <si>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年部门综合预算一般公共预算基本支出明细表（按支出经济分类科目）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</si>
  <si>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年部门综合预算一般公共预算基本支出明细表（按支出功能分类科目）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</si>
  <si>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年部门综合预算一般公共预算支出明细表（按支出经济分类科目）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</si>
  <si>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年部门综合预算一般公共预算支出明细表（按支出功能分类科目）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</si>
  <si>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年部门综合预算财政拨款收支总表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</si>
  <si>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年部门综合预算支出总表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</si>
  <si>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年部门综合预算收入总表</t>
    </r>
  </si>
  <si>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年部门综合预算收支总表</t>
    </r>
  </si>
  <si>
    <t>部门预算</t>
  </si>
  <si>
    <t>一、财政拨款</t>
  </si>
  <si>
    <r>
      <t>2</t>
    </r>
    <r>
      <rPr>
        <b/>
        <sz val="16"/>
        <rFont val="宋体"/>
        <family val="0"/>
      </rPr>
      <t>020年</t>
    </r>
    <r>
      <rPr>
        <b/>
        <sz val="16"/>
        <rFont val="宋体"/>
        <family val="0"/>
      </rPr>
      <t>部门专项业务经费重点项目绩效目标批复表</t>
    </r>
  </si>
  <si>
    <t>主管部门</t>
  </si>
  <si>
    <t>总体目标</t>
  </si>
  <si>
    <t xml:space="preserve">         其他资金</t>
  </si>
  <si>
    <t>质量指标</t>
  </si>
  <si>
    <t>时效指标</t>
  </si>
  <si>
    <t>成本指标</t>
  </si>
  <si>
    <t>经济效益指标</t>
  </si>
  <si>
    <t>生态效益指标</t>
  </si>
  <si>
    <t>满意度指标</t>
  </si>
  <si>
    <t>服务对象满意度指标</t>
  </si>
  <si>
    <t>可持续影响指标</t>
  </si>
  <si>
    <t>年度目标</t>
  </si>
  <si>
    <t>2020年部门专项资金绩效目标批复表</t>
  </si>
  <si>
    <t>实施期资金总额：</t>
  </si>
  <si>
    <t>指标内容</t>
  </si>
  <si>
    <t>2020年部门整体支出绩效目标申报表</t>
  </si>
  <si>
    <t>任务名称</t>
  </si>
  <si>
    <t xml:space="preserve">年度主要任务
</t>
  </si>
  <si>
    <t xml:space="preserve">任务1
</t>
  </si>
  <si>
    <t>任务2</t>
  </si>
  <si>
    <t>任务3</t>
  </si>
  <si>
    <t xml:space="preserve">任务4
</t>
  </si>
  <si>
    <t>金额合计</t>
  </si>
  <si>
    <t>财政拨款</t>
  </si>
  <si>
    <t>其他资金</t>
  </si>
  <si>
    <t>年度总体目标</t>
  </si>
  <si>
    <t>一级指标</t>
  </si>
  <si>
    <t>二级指标</t>
  </si>
  <si>
    <t>指标值</t>
  </si>
  <si>
    <t>数量指标</t>
  </si>
  <si>
    <t>产出指标</t>
  </si>
  <si>
    <t>年度绩效指标</t>
  </si>
  <si>
    <t>经济效益</t>
  </si>
  <si>
    <t>社会效益</t>
  </si>
  <si>
    <t>生态效益</t>
  </si>
  <si>
    <t>效益指标</t>
  </si>
  <si>
    <t>2020年专项业务经费重点项目绩效目标表</t>
  </si>
  <si>
    <t xml:space="preserve">  职工基本医疗保险缴费</t>
  </si>
  <si>
    <t xml:space="preserve">  30110</t>
  </si>
  <si>
    <t>50501</t>
  </si>
  <si>
    <t xml:space="preserve">  30203</t>
  </si>
  <si>
    <t xml:space="preserve">  咨询费</t>
  </si>
  <si>
    <t>50502</t>
  </si>
  <si>
    <t>委托业务费</t>
  </si>
  <si>
    <t xml:space="preserve">  30218</t>
  </si>
  <si>
    <t xml:space="preserve">  30225</t>
  </si>
  <si>
    <t xml:space="preserve">  30226</t>
  </si>
  <si>
    <t xml:space="preserve">  30227</t>
  </si>
  <si>
    <t xml:space="preserve">  30239</t>
  </si>
  <si>
    <t xml:space="preserve">  31001</t>
  </si>
  <si>
    <t xml:space="preserve">  31006</t>
  </si>
  <si>
    <t xml:space="preserve">  31003</t>
  </si>
  <si>
    <t xml:space="preserve">  大型修缮</t>
  </si>
  <si>
    <t xml:space="preserve">  其他资本性支出</t>
  </si>
  <si>
    <t xml:space="preserve">  房屋建筑物购置</t>
  </si>
  <si>
    <t xml:space="preserve">  31099</t>
  </si>
  <si>
    <t>城乡社区公共设施</t>
  </si>
  <si>
    <t>其他城乡社区公共设施支出</t>
  </si>
  <si>
    <t>专项业务经费支出</t>
  </si>
  <si>
    <t xml:space="preserve">  劳务费</t>
  </si>
  <si>
    <t>2019年</t>
  </si>
  <si>
    <t>2020年</t>
  </si>
  <si>
    <t>表16</t>
  </si>
  <si>
    <t>序号</t>
  </si>
  <si>
    <t>部门</t>
  </si>
  <si>
    <t>编制人数</t>
  </si>
  <si>
    <t>实有人数</t>
  </si>
  <si>
    <t>单位管理的离退休人员数</t>
  </si>
  <si>
    <t>截止2019年底国有资产占用情况</t>
  </si>
  <si>
    <t>2020年部门预算安排购置情况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</si>
  <si>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</si>
  <si>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</si>
  <si>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</si>
  <si>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</si>
  <si>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</si>
  <si>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</si>
  <si>
    <t>神木市滨河新区建设管理办公室</t>
  </si>
  <si>
    <t>部门单位构成、人员情况及国有资产情况统计表</t>
  </si>
  <si>
    <t>表14</t>
  </si>
  <si>
    <t>否</t>
  </si>
  <si>
    <t>是</t>
  </si>
  <si>
    <t>2020年部门单位构成、人员情况及国有资产情况统计表</t>
  </si>
  <si>
    <t>车辆价值(万元）</t>
  </si>
  <si>
    <t>入账设备价值（万元）</t>
  </si>
  <si>
    <t>主要内容</t>
  </si>
  <si>
    <t>预算金额（万元）</t>
  </si>
  <si>
    <t>总额</t>
  </si>
  <si>
    <t>未实施</t>
  </si>
  <si>
    <t>政府采购货物类</t>
  </si>
  <si>
    <t>政府采购服务类</t>
  </si>
  <si>
    <t>政府采购工程类</t>
  </si>
  <si>
    <t>107001</t>
  </si>
  <si>
    <t>未安排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</si>
</sst>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_ "/>
    <numFmt numFmtId="181" formatCode="0_ "/>
    <numFmt numFmtId="182" formatCode="0.00_);[Red]\(0.00\)"/>
  </numFmts>
  <fonts count="57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212"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 wrapText="1"/>
    </xf>
    <xf numFmtId="0" fontId="4" fillId="0" borderId="9" xfId="40" applyFont="1" applyBorder="1" applyAlignment="1">
      <alignment vertical="center" wrapText="1"/>
      <protection/>
    </xf>
    <xf numFmtId="0" fontId="4" fillId="0" borderId="9" xfId="40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9" fontId="0" fillId="0" borderId="9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9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13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11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>
      <alignment vertical="center"/>
    </xf>
    <xf numFmtId="4" fontId="10" fillId="0" borderId="9" xfId="0" applyNumberFormat="1" applyFont="1" applyFill="1" applyBorder="1" applyAlignment="1" applyProtection="1">
      <alignment/>
      <protection/>
    </xf>
    <xf numFmtId="4" fontId="10" fillId="0" borderId="17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vertical="center"/>
    </xf>
    <xf numFmtId="4" fontId="0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5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7" xfId="40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9" fontId="4" fillId="0" borderId="9" xfId="40" applyNumberFormat="1" applyFont="1" applyFill="1" applyBorder="1" applyAlignment="1">
      <alignment vertical="center" wrapText="1"/>
      <protection/>
    </xf>
    <xf numFmtId="180" fontId="12" fillId="0" borderId="9" xfId="0" applyNumberFormat="1" applyFont="1" applyBorder="1" applyAlignment="1">
      <alignment horizontal="center" vertical="center" wrapText="1"/>
    </xf>
    <xf numFmtId="180" fontId="12" fillId="0" borderId="9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vertical="center"/>
      <protection/>
    </xf>
    <xf numFmtId="9" fontId="0" fillId="0" borderId="9" xfId="0" applyNumberForma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0" fillId="0" borderId="9" xfId="0" applyNumberFormat="1" applyFill="1" applyBorder="1" applyAlignment="1" applyProtection="1">
      <alignment vertical="center"/>
      <protection/>
    </xf>
    <xf numFmtId="9" fontId="0" fillId="0" borderId="9" xfId="0" applyNumberForma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left" vertical="center"/>
    </xf>
    <xf numFmtId="9" fontId="0" fillId="0" borderId="9" xfId="0" applyNumberForma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181" fontId="4" fillId="0" borderId="9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0" borderId="9" xfId="40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4" fillId="0" borderId="9" xfId="40" applyFont="1" applyBorder="1" applyAlignment="1">
      <alignment horizontal="left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9" fontId="4" fillId="0" borderId="11" xfId="40" applyNumberFormat="1" applyFont="1" applyFill="1" applyBorder="1" applyAlignment="1">
      <alignment horizontal="center" vertical="center" wrapText="1"/>
      <protection/>
    </xf>
    <xf numFmtId="9" fontId="4" fillId="0" borderId="16" xfId="40" applyNumberFormat="1" applyFont="1" applyFill="1" applyBorder="1" applyAlignment="1">
      <alignment horizontal="center" vertical="center" wrapText="1"/>
      <protection/>
    </xf>
    <xf numFmtId="9" fontId="4" fillId="0" borderId="12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4" fillId="0" borderId="16" xfId="40" applyFont="1" applyFill="1" applyBorder="1" applyAlignment="1">
      <alignment horizontal="left" vertical="center" wrapText="1"/>
      <protection/>
    </xf>
    <xf numFmtId="0" fontId="4" fillId="0" borderId="12" xfId="40" applyFont="1" applyFill="1" applyBorder="1" applyAlignment="1">
      <alignment horizontal="left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vertical="justify" wrapText="1"/>
    </xf>
    <xf numFmtId="49" fontId="6" fillId="0" borderId="12" xfId="0" applyNumberFormat="1" applyFont="1" applyFill="1" applyBorder="1" applyAlignment="1">
      <alignment vertical="justify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1381125"/>
          <a:ext cx="343852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561975" y="1381125"/>
          <a:ext cx="343852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561975" y="1381125"/>
          <a:ext cx="343852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561975" y="1381125"/>
          <a:ext cx="343852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34"/>
  <sheetViews>
    <sheetView showGridLines="0" zoomScalePageLayoutView="0" workbookViewId="0" topLeftCell="A16">
      <selection activeCell="J20" sqref="J19:J20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  <col min="7" max="9" width="9.16015625" style="0" customWidth="1"/>
    <col min="10" max="10" width="31.33203125" style="0" customWidth="1"/>
  </cols>
  <sheetData>
    <row r="1" ht="12.75" customHeight="1">
      <c r="A1" s="104"/>
    </row>
    <row r="4" spans="1:24" ht="12.75" customHeight="1">
      <c r="A4" s="135" t="s">
        <v>351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5"/>
      <c r="R4" s="105"/>
      <c r="S4" s="105"/>
      <c r="T4" s="105"/>
      <c r="U4" s="105"/>
      <c r="V4" s="105"/>
      <c r="W4" s="105"/>
      <c r="X4" s="105"/>
    </row>
    <row r="5" spans="1:24" ht="12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05"/>
      <c r="R5" s="105"/>
      <c r="S5" s="105"/>
      <c r="T5" s="105"/>
      <c r="U5" s="105"/>
      <c r="V5" s="105"/>
      <c r="W5" s="105"/>
      <c r="X5" s="105"/>
    </row>
    <row r="6" spans="1:24" ht="12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05"/>
      <c r="R6" s="105"/>
      <c r="S6" s="105"/>
      <c r="T6" s="105"/>
      <c r="U6" s="105"/>
      <c r="V6" s="105"/>
      <c r="W6" s="105"/>
      <c r="X6" s="105"/>
    </row>
    <row r="7" spans="1:24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05"/>
      <c r="R7" s="105"/>
      <c r="S7" s="105"/>
      <c r="T7" s="105"/>
      <c r="U7" s="105"/>
      <c r="V7" s="105"/>
      <c r="W7" s="105"/>
      <c r="X7" s="105"/>
    </row>
    <row r="8" spans="1:24" ht="12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18" spans="6:11" ht="12.75" customHeight="1">
      <c r="F18" s="106"/>
      <c r="G18" s="106"/>
      <c r="H18" s="106"/>
      <c r="I18" s="106"/>
      <c r="J18" s="106"/>
      <c r="K18" s="106"/>
    </row>
    <row r="19" spans="6:11" ht="12.75" customHeight="1">
      <c r="F19" s="106"/>
      <c r="G19" s="106"/>
      <c r="H19" s="106"/>
      <c r="I19" s="106"/>
      <c r="J19" s="106"/>
      <c r="K19" s="106"/>
    </row>
    <row r="25" ht="9.75" customHeight="1"/>
    <row r="26" spans="6:10" ht="27.75" customHeight="1">
      <c r="F26" s="134" t="s">
        <v>0</v>
      </c>
      <c r="G26" s="134"/>
      <c r="H26" s="134"/>
      <c r="I26" s="134"/>
      <c r="J26" s="134"/>
    </row>
    <row r="30" spans="6:10" ht="21.75" customHeight="1">
      <c r="F30" s="134" t="s">
        <v>1</v>
      </c>
      <c r="G30" s="134"/>
      <c r="H30" s="134"/>
      <c r="I30" s="134"/>
      <c r="J30" s="134"/>
    </row>
    <row r="33" ht="11.25" customHeight="1"/>
    <row r="34" spans="6:11" ht="21.75" customHeight="1">
      <c r="F34" s="134" t="s">
        <v>2</v>
      </c>
      <c r="G34" s="134"/>
      <c r="H34" s="134"/>
      <c r="I34" s="134"/>
      <c r="J34" s="134"/>
      <c r="K34" s="134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37007874015747" right="0.3937007874015747" top="0.3937007874015747" bottom="0.3937007874015747" header="0.4999999924907534" footer="0.499999992490753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31"/>
  <sheetViews>
    <sheetView showGridLines="0" showZeros="0" zoomScalePageLayoutView="0" workbookViewId="0" topLeftCell="A1">
      <selection activeCell="E18" sqref="E18:E28"/>
    </sheetView>
  </sheetViews>
  <sheetFormatPr defaultColWidth="9.16015625" defaultRowHeight="12.75" customHeight="1"/>
  <cols>
    <col min="1" max="1" width="17.83203125" style="0" customWidth="1"/>
    <col min="2" max="2" width="38.66015625" style="0" customWidth="1"/>
    <col min="3" max="4" width="20" style="0" customWidth="1"/>
    <col min="5" max="5" width="20.83203125" style="0" customWidth="1"/>
    <col min="6" max="6" width="22" style="0" customWidth="1"/>
    <col min="7" max="7" width="19.5" style="0" customWidth="1"/>
    <col min="8" max="8" width="9.16015625" style="0" customWidth="1"/>
  </cols>
  <sheetData>
    <row r="1" ht="21.75" customHeight="1">
      <c r="A1" s="15" t="s">
        <v>16</v>
      </c>
    </row>
    <row r="2" spans="1:8" ht="30.75" customHeight="1">
      <c r="A2" s="137" t="s">
        <v>375</v>
      </c>
      <c r="B2" s="138"/>
      <c r="C2" s="138"/>
      <c r="D2" s="138"/>
      <c r="E2" s="138"/>
      <c r="F2" s="138"/>
      <c r="G2" s="138"/>
      <c r="H2" s="138"/>
    </row>
    <row r="3" spans="1:8" ht="12.75" customHeight="1">
      <c r="A3" s="49"/>
      <c r="B3" s="49"/>
      <c r="C3" s="49"/>
      <c r="D3" s="49"/>
      <c r="E3" s="49"/>
      <c r="F3" s="49"/>
      <c r="G3" s="49"/>
      <c r="H3" s="50" t="s">
        <v>23</v>
      </c>
    </row>
    <row r="4" spans="1:8" ht="21" customHeight="1">
      <c r="A4" s="47" t="s">
        <v>177</v>
      </c>
      <c r="B4" s="47" t="s">
        <v>178</v>
      </c>
      <c r="C4" s="47" t="s">
        <v>179</v>
      </c>
      <c r="D4" s="47" t="s">
        <v>180</v>
      </c>
      <c r="E4" s="47" t="s">
        <v>138</v>
      </c>
      <c r="F4" s="47" t="s">
        <v>162</v>
      </c>
      <c r="G4" s="47" t="s">
        <v>163</v>
      </c>
      <c r="H4" s="47" t="s">
        <v>165</v>
      </c>
    </row>
    <row r="5" spans="1:8" ht="21" customHeight="1">
      <c r="A5" s="38" t="s">
        <v>147</v>
      </c>
      <c r="B5" s="38" t="s">
        <v>147</v>
      </c>
      <c r="C5" s="38" t="s">
        <v>147</v>
      </c>
      <c r="D5" s="38" t="s">
        <v>147</v>
      </c>
      <c r="E5" s="38">
        <v>1</v>
      </c>
      <c r="F5" s="38">
        <v>2</v>
      </c>
      <c r="G5" s="38">
        <v>3</v>
      </c>
      <c r="H5" s="38" t="s">
        <v>147</v>
      </c>
    </row>
    <row r="6" spans="1:8" ht="21" customHeight="1">
      <c r="A6" s="29"/>
      <c r="B6" s="51" t="s">
        <v>138</v>
      </c>
      <c r="C6" s="52"/>
      <c r="D6" s="53"/>
      <c r="E6" s="40">
        <f>F6+G6</f>
        <v>304.95</v>
      </c>
      <c r="F6" s="54">
        <f>F7</f>
        <v>274.45</v>
      </c>
      <c r="G6" s="36">
        <f>G17</f>
        <v>30.500000000000004</v>
      </c>
      <c r="H6" s="37"/>
    </row>
    <row r="7" spans="1:8" ht="21" customHeight="1">
      <c r="A7" s="29" t="s">
        <v>182</v>
      </c>
      <c r="B7" s="51" t="s">
        <v>183</v>
      </c>
      <c r="C7" s="52"/>
      <c r="D7" s="53"/>
      <c r="E7" s="40">
        <f>SUM(E8:E16)</f>
        <v>274.45</v>
      </c>
      <c r="F7" s="54">
        <f>SUM(F8:F16)</f>
        <v>274.45</v>
      </c>
      <c r="G7" s="36"/>
      <c r="H7" s="37"/>
    </row>
    <row r="8" spans="1:8" ht="21" customHeight="1">
      <c r="A8" s="29" t="s">
        <v>184</v>
      </c>
      <c r="B8" s="51" t="s">
        <v>185</v>
      </c>
      <c r="C8" s="52" t="s">
        <v>186</v>
      </c>
      <c r="D8" s="53" t="s">
        <v>183</v>
      </c>
      <c r="E8" s="40">
        <f>F8</f>
        <v>83.8</v>
      </c>
      <c r="F8" s="54">
        <v>83.8</v>
      </c>
      <c r="G8" s="36"/>
      <c r="H8" s="37"/>
    </row>
    <row r="9" spans="1:8" ht="21" customHeight="1">
      <c r="A9" s="29" t="s">
        <v>187</v>
      </c>
      <c r="B9" s="51" t="s">
        <v>188</v>
      </c>
      <c r="C9" s="52" t="s">
        <v>186</v>
      </c>
      <c r="D9" s="53" t="s">
        <v>183</v>
      </c>
      <c r="E9" s="40">
        <v>7.63</v>
      </c>
      <c r="F9" s="54">
        <v>7.63</v>
      </c>
      <c r="G9" s="36"/>
      <c r="H9" s="37"/>
    </row>
    <row r="10" spans="1:8" ht="21" customHeight="1">
      <c r="A10" s="29" t="s">
        <v>189</v>
      </c>
      <c r="B10" s="51" t="s">
        <v>190</v>
      </c>
      <c r="C10" s="52" t="s">
        <v>186</v>
      </c>
      <c r="D10" s="53" t="s">
        <v>183</v>
      </c>
      <c r="E10" s="40">
        <v>6.98</v>
      </c>
      <c r="F10" s="54">
        <v>6.98</v>
      </c>
      <c r="G10" s="36"/>
      <c r="H10" s="37"/>
    </row>
    <row r="11" spans="1:8" ht="21" customHeight="1">
      <c r="A11" s="29" t="s">
        <v>191</v>
      </c>
      <c r="B11" s="51" t="s">
        <v>192</v>
      </c>
      <c r="C11" s="52" t="s">
        <v>186</v>
      </c>
      <c r="D11" s="53" t="s">
        <v>183</v>
      </c>
      <c r="E11" s="40">
        <v>93.78</v>
      </c>
      <c r="F11" s="54">
        <v>93.78</v>
      </c>
      <c r="G11" s="36"/>
      <c r="H11" s="37"/>
    </row>
    <row r="12" spans="1:8" ht="21" customHeight="1">
      <c r="A12" s="29" t="s">
        <v>193</v>
      </c>
      <c r="B12" s="51" t="s">
        <v>194</v>
      </c>
      <c r="C12" s="52" t="s">
        <v>186</v>
      </c>
      <c r="D12" s="53" t="s">
        <v>183</v>
      </c>
      <c r="E12" s="40">
        <v>26.34</v>
      </c>
      <c r="F12" s="93">
        <v>26.34</v>
      </c>
      <c r="G12" s="36"/>
      <c r="H12" s="37"/>
    </row>
    <row r="13" spans="1:8" ht="21" customHeight="1">
      <c r="A13" s="115" t="s">
        <v>424</v>
      </c>
      <c r="B13" s="116" t="s">
        <v>423</v>
      </c>
      <c r="C13" s="117" t="s">
        <v>425</v>
      </c>
      <c r="D13" s="53" t="s">
        <v>183</v>
      </c>
      <c r="E13" s="40">
        <f>F13+G14</f>
        <v>17.77</v>
      </c>
      <c r="F13" s="54">
        <v>17.77</v>
      </c>
      <c r="G13" s="36"/>
      <c r="H13" s="37"/>
    </row>
    <row r="14" spans="1:8" ht="21" customHeight="1">
      <c r="A14" s="29" t="s">
        <v>195</v>
      </c>
      <c r="B14" s="51" t="s">
        <v>196</v>
      </c>
      <c r="C14" s="52" t="s">
        <v>186</v>
      </c>
      <c r="D14" s="53" t="s">
        <v>183</v>
      </c>
      <c r="E14" s="40">
        <f>F14+G15</f>
        <v>3.04</v>
      </c>
      <c r="F14" s="54">
        <v>3.04</v>
      </c>
      <c r="G14" s="36"/>
      <c r="H14" s="37"/>
    </row>
    <row r="15" spans="1:8" ht="21" customHeight="1">
      <c r="A15" s="29" t="s">
        <v>197</v>
      </c>
      <c r="B15" s="51" t="s">
        <v>198</v>
      </c>
      <c r="C15" s="52" t="s">
        <v>186</v>
      </c>
      <c r="D15" s="53" t="s">
        <v>183</v>
      </c>
      <c r="E15" s="40">
        <f>F15+G16</f>
        <v>21.31</v>
      </c>
      <c r="F15" s="54">
        <v>21.31</v>
      </c>
      <c r="G15" s="36"/>
      <c r="H15" s="37"/>
    </row>
    <row r="16" spans="1:8" ht="21" customHeight="1">
      <c r="A16" s="29" t="s">
        <v>199</v>
      </c>
      <c r="B16" s="51" t="s">
        <v>200</v>
      </c>
      <c r="C16" s="52" t="s">
        <v>186</v>
      </c>
      <c r="D16" s="53" t="s">
        <v>183</v>
      </c>
      <c r="E16" s="123">
        <v>13.8</v>
      </c>
      <c r="F16" s="40">
        <v>13.8</v>
      </c>
      <c r="G16" s="36"/>
      <c r="H16" s="37"/>
    </row>
    <row r="17" spans="1:8" ht="21" customHeight="1">
      <c r="A17" s="29" t="s">
        <v>201</v>
      </c>
      <c r="B17" s="51" t="s">
        <v>202</v>
      </c>
      <c r="C17" s="52"/>
      <c r="D17" s="53"/>
      <c r="E17" s="40">
        <f aca="true" t="shared" si="0" ref="E17:E28">F17+G17</f>
        <v>30.500000000000004</v>
      </c>
      <c r="F17" s="54"/>
      <c r="G17" s="36">
        <f>SUM(G18:G28)</f>
        <v>30.500000000000004</v>
      </c>
      <c r="H17" s="37"/>
    </row>
    <row r="18" spans="1:8" ht="21" customHeight="1">
      <c r="A18" s="29" t="s">
        <v>203</v>
      </c>
      <c r="B18" s="51" t="s">
        <v>204</v>
      </c>
      <c r="C18" s="52" t="s">
        <v>205</v>
      </c>
      <c r="D18" s="53" t="s">
        <v>238</v>
      </c>
      <c r="E18" s="40">
        <f t="shared" si="0"/>
        <v>10.15</v>
      </c>
      <c r="F18" s="54"/>
      <c r="G18" s="36">
        <v>10.15</v>
      </c>
      <c r="H18" s="37"/>
    </row>
    <row r="19" spans="1:8" ht="21" customHeight="1">
      <c r="A19" s="29" t="s">
        <v>206</v>
      </c>
      <c r="B19" s="51" t="s">
        <v>207</v>
      </c>
      <c r="C19" s="52" t="s">
        <v>205</v>
      </c>
      <c r="D19" s="53" t="s">
        <v>238</v>
      </c>
      <c r="E19" s="40">
        <f t="shared" si="0"/>
        <v>0.9</v>
      </c>
      <c r="F19" s="54"/>
      <c r="G19" s="36">
        <v>0.9</v>
      </c>
      <c r="H19" s="37"/>
    </row>
    <row r="20" spans="1:8" ht="21" customHeight="1">
      <c r="A20" s="29" t="s">
        <v>208</v>
      </c>
      <c r="B20" s="51" t="s">
        <v>209</v>
      </c>
      <c r="C20" s="52" t="s">
        <v>205</v>
      </c>
      <c r="D20" s="53" t="s">
        <v>238</v>
      </c>
      <c r="E20" s="40">
        <f t="shared" si="0"/>
        <v>0.2</v>
      </c>
      <c r="F20" s="54"/>
      <c r="G20" s="36">
        <v>0.2</v>
      </c>
      <c r="H20" s="37"/>
    </row>
    <row r="21" spans="1:8" ht="21" customHeight="1">
      <c r="A21" s="29" t="s">
        <v>210</v>
      </c>
      <c r="B21" s="51" t="s">
        <v>211</v>
      </c>
      <c r="C21" s="52" t="s">
        <v>205</v>
      </c>
      <c r="D21" s="53" t="s">
        <v>238</v>
      </c>
      <c r="E21" s="40">
        <f t="shared" si="0"/>
        <v>1.7</v>
      </c>
      <c r="F21" s="54"/>
      <c r="G21" s="36">
        <v>1.7</v>
      </c>
      <c r="H21" s="37"/>
    </row>
    <row r="22" spans="1:8" ht="21" customHeight="1">
      <c r="A22" s="29" t="s">
        <v>212</v>
      </c>
      <c r="B22" s="51" t="s">
        <v>213</v>
      </c>
      <c r="C22" s="52" t="s">
        <v>205</v>
      </c>
      <c r="D22" s="53" t="s">
        <v>238</v>
      </c>
      <c r="E22" s="40">
        <f t="shared" si="0"/>
        <v>2.4</v>
      </c>
      <c r="F22" s="54"/>
      <c r="G22" s="36">
        <v>2.4</v>
      </c>
      <c r="H22" s="37"/>
    </row>
    <row r="23" spans="1:8" ht="21" customHeight="1">
      <c r="A23" s="29" t="s">
        <v>214</v>
      </c>
      <c r="B23" s="51" t="s">
        <v>215</v>
      </c>
      <c r="C23" s="52" t="s">
        <v>205</v>
      </c>
      <c r="D23" s="53" t="s">
        <v>238</v>
      </c>
      <c r="E23" s="40">
        <f t="shared" si="0"/>
        <v>3.45</v>
      </c>
      <c r="F23" s="54"/>
      <c r="G23" s="36">
        <v>3.45</v>
      </c>
      <c r="H23" s="37"/>
    </row>
    <row r="24" spans="1:8" ht="21" customHeight="1">
      <c r="A24" s="29" t="s">
        <v>220</v>
      </c>
      <c r="B24" s="51" t="s">
        <v>221</v>
      </c>
      <c r="C24" s="52" t="s">
        <v>205</v>
      </c>
      <c r="D24" s="53" t="s">
        <v>238</v>
      </c>
      <c r="E24" s="40">
        <f t="shared" si="0"/>
        <v>4</v>
      </c>
      <c r="F24" s="54"/>
      <c r="G24" s="36">
        <v>4</v>
      </c>
      <c r="H24" s="37"/>
    </row>
    <row r="25" spans="1:8" ht="21" customHeight="1">
      <c r="A25" s="29" t="s">
        <v>222</v>
      </c>
      <c r="B25" s="51" t="s">
        <v>223</v>
      </c>
      <c r="C25" s="52" t="s">
        <v>205</v>
      </c>
      <c r="D25" s="53" t="s">
        <v>238</v>
      </c>
      <c r="E25" s="40">
        <f t="shared" si="0"/>
        <v>2.6</v>
      </c>
      <c r="F25" s="54"/>
      <c r="G25" s="36">
        <v>2.6</v>
      </c>
      <c r="H25" s="37"/>
    </row>
    <row r="26" spans="1:8" ht="21" customHeight="1">
      <c r="A26" s="115" t="s">
        <v>431</v>
      </c>
      <c r="B26" s="116" t="s">
        <v>445</v>
      </c>
      <c r="C26" s="117" t="s">
        <v>428</v>
      </c>
      <c r="D26" s="53" t="s">
        <v>238</v>
      </c>
      <c r="E26" s="40">
        <f t="shared" si="0"/>
        <v>1</v>
      </c>
      <c r="F26" s="54"/>
      <c r="G26" s="36">
        <v>1</v>
      </c>
      <c r="H26" s="37"/>
    </row>
    <row r="27" spans="1:8" ht="21" customHeight="1">
      <c r="A27" s="29" t="s">
        <v>227</v>
      </c>
      <c r="B27" s="51" t="s">
        <v>228</v>
      </c>
      <c r="C27" s="52" t="s">
        <v>205</v>
      </c>
      <c r="D27" s="53" t="s">
        <v>238</v>
      </c>
      <c r="E27" s="40">
        <f t="shared" si="0"/>
        <v>3</v>
      </c>
      <c r="F27" s="54"/>
      <c r="G27" s="36">
        <v>3</v>
      </c>
      <c r="H27" s="37"/>
    </row>
    <row r="28" spans="1:8" ht="21" customHeight="1">
      <c r="A28" s="29" t="s">
        <v>230</v>
      </c>
      <c r="B28" s="51" t="s">
        <v>231</v>
      </c>
      <c r="C28" s="52" t="s">
        <v>205</v>
      </c>
      <c r="D28" s="53" t="s">
        <v>238</v>
      </c>
      <c r="E28" s="40">
        <f t="shared" si="0"/>
        <v>1.1</v>
      </c>
      <c r="F28" s="54"/>
      <c r="G28" s="36">
        <v>1.1</v>
      </c>
      <c r="H28" s="37"/>
    </row>
    <row r="30" spans="2:7" ht="12.75" customHeight="1">
      <c r="B30" s="21"/>
      <c r="C30" s="21"/>
      <c r="D30" s="21"/>
      <c r="F30" s="21"/>
      <c r="G30" s="21"/>
    </row>
    <row r="31" spans="2:7" ht="12.75" customHeight="1">
      <c r="B31" s="21"/>
      <c r="C31" s="21"/>
      <c r="D31" s="21"/>
      <c r="F31" s="21"/>
      <c r="G31" s="21"/>
    </row>
  </sheetData>
  <sheetProtection/>
  <mergeCells count="1">
    <mergeCell ref="A2:H2"/>
  </mergeCells>
  <printOptions horizontalCentered="1"/>
  <pageMargins left="0.39305555555555555" right="0.39305555555555555" top="0.3937007874015747" bottom="0.3937007874015747" header="0.4999999924907534" footer="0.499999992490753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26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5" t="s">
        <v>17</v>
      </c>
    </row>
    <row r="2" spans="1:8" ht="11.25" customHeight="1">
      <c r="A2" s="146" t="s">
        <v>239</v>
      </c>
      <c r="B2" s="146"/>
      <c r="C2" s="146"/>
      <c r="D2" s="146"/>
      <c r="E2" s="146"/>
      <c r="F2" s="146"/>
      <c r="G2" s="146"/>
      <c r="H2" s="146"/>
    </row>
    <row r="3" spans="1:8" ht="10.5" customHeight="1">
      <c r="A3" s="146"/>
      <c r="B3" s="146"/>
      <c r="C3" s="146"/>
      <c r="D3" s="146"/>
      <c r="E3" s="146"/>
      <c r="F3" s="146"/>
      <c r="G3" s="146"/>
      <c r="H3" s="146"/>
    </row>
    <row r="4" ht="11.25" customHeight="1">
      <c r="H4" s="25" t="s">
        <v>23</v>
      </c>
    </row>
    <row r="5" spans="1:8" ht="17.25" customHeight="1">
      <c r="A5" s="140" t="s">
        <v>240</v>
      </c>
      <c r="B5" s="140"/>
      <c r="C5" s="145" t="s">
        <v>241</v>
      </c>
      <c r="D5" s="145"/>
      <c r="E5" s="145"/>
      <c r="F5" s="145"/>
      <c r="G5" s="145"/>
      <c r="H5" s="145"/>
    </row>
    <row r="6" spans="1:8" ht="22.5" customHeight="1">
      <c r="A6" s="45" t="s">
        <v>26</v>
      </c>
      <c r="B6" s="45" t="s">
        <v>27</v>
      </c>
      <c r="C6" s="45" t="s">
        <v>28</v>
      </c>
      <c r="D6" s="45" t="s">
        <v>27</v>
      </c>
      <c r="E6" s="45" t="s">
        <v>29</v>
      </c>
      <c r="F6" s="45" t="s">
        <v>27</v>
      </c>
      <c r="G6" s="45" t="s">
        <v>30</v>
      </c>
      <c r="H6" s="45" t="s">
        <v>27</v>
      </c>
    </row>
    <row r="7" spans="1:8" ht="17.25" customHeight="1">
      <c r="A7" s="46" t="s">
        <v>242</v>
      </c>
      <c r="B7" s="46"/>
      <c r="C7" s="46" t="s">
        <v>243</v>
      </c>
      <c r="D7" s="46"/>
      <c r="E7" s="46" t="s">
        <v>244</v>
      </c>
      <c r="F7" s="46"/>
      <c r="G7" s="46" t="s">
        <v>245</v>
      </c>
      <c r="H7" s="46"/>
    </row>
    <row r="8" spans="1:8" ht="17.25" customHeight="1">
      <c r="A8" s="46"/>
      <c r="B8" s="46"/>
      <c r="C8" s="46" t="s">
        <v>246</v>
      </c>
      <c r="D8" s="46"/>
      <c r="E8" s="46" t="s">
        <v>247</v>
      </c>
      <c r="F8" s="46"/>
      <c r="G8" s="46" t="s">
        <v>248</v>
      </c>
      <c r="H8" s="46"/>
    </row>
    <row r="9" spans="1:8" ht="17.25" customHeight="1">
      <c r="A9" s="46"/>
      <c r="B9" s="46"/>
      <c r="C9" s="46" t="s">
        <v>249</v>
      </c>
      <c r="D9" s="46"/>
      <c r="E9" s="46" t="s">
        <v>250</v>
      </c>
      <c r="F9" s="46"/>
      <c r="G9" s="46" t="s">
        <v>251</v>
      </c>
      <c r="H9" s="46"/>
    </row>
    <row r="10" spans="1:8" ht="17.25" customHeight="1">
      <c r="A10" s="46"/>
      <c r="B10" s="46"/>
      <c r="C10" s="46" t="s">
        <v>252</v>
      </c>
      <c r="D10" s="46"/>
      <c r="E10" s="46" t="s">
        <v>253</v>
      </c>
      <c r="F10" s="46"/>
      <c r="G10" s="46" t="s">
        <v>254</v>
      </c>
      <c r="H10" s="46"/>
    </row>
    <row r="11" spans="1:8" ht="17.25" customHeight="1">
      <c r="A11" s="46"/>
      <c r="B11" s="46"/>
      <c r="C11" s="46" t="s">
        <v>255</v>
      </c>
      <c r="D11" s="46"/>
      <c r="E11" s="46" t="s">
        <v>256</v>
      </c>
      <c r="F11" s="46"/>
      <c r="G11" s="46" t="s">
        <v>257</v>
      </c>
      <c r="H11" s="46"/>
    </row>
    <row r="12" spans="1:8" ht="17.25" customHeight="1">
      <c r="A12" s="46"/>
      <c r="B12" s="46"/>
      <c r="C12" s="46" t="s">
        <v>258</v>
      </c>
      <c r="D12" s="46"/>
      <c r="E12" s="46" t="s">
        <v>259</v>
      </c>
      <c r="F12" s="46"/>
      <c r="G12" s="46" t="s">
        <v>260</v>
      </c>
      <c r="H12" s="46"/>
    </row>
    <row r="13" spans="1:8" ht="17.25" customHeight="1">
      <c r="A13" s="46"/>
      <c r="B13" s="46"/>
      <c r="C13" s="46" t="s">
        <v>261</v>
      </c>
      <c r="D13" s="46"/>
      <c r="E13" s="46" t="s">
        <v>247</v>
      </c>
      <c r="F13" s="46"/>
      <c r="G13" s="46" t="s">
        <v>262</v>
      </c>
      <c r="H13" s="46"/>
    </row>
    <row r="14" spans="1:8" ht="17.25" customHeight="1">
      <c r="A14" s="46"/>
      <c r="B14" s="46"/>
      <c r="C14" s="46" t="s">
        <v>263</v>
      </c>
      <c r="D14" s="46"/>
      <c r="E14" s="46" t="s">
        <v>250</v>
      </c>
      <c r="F14" s="46"/>
      <c r="G14" s="46" t="s">
        <v>264</v>
      </c>
      <c r="H14" s="46"/>
    </row>
    <row r="15" spans="1:8" ht="17.25" customHeight="1">
      <c r="A15" s="46"/>
      <c r="B15" s="46"/>
      <c r="C15" s="46" t="s">
        <v>265</v>
      </c>
      <c r="D15" s="46"/>
      <c r="E15" s="46" t="s">
        <v>266</v>
      </c>
      <c r="F15" s="46"/>
      <c r="G15" s="46" t="s">
        <v>267</v>
      </c>
      <c r="H15" s="46"/>
    </row>
    <row r="16" spans="1:8" ht="17.25" customHeight="1">
      <c r="A16" s="46"/>
      <c r="B16" s="46"/>
      <c r="C16" s="46" t="s">
        <v>268</v>
      </c>
      <c r="D16" s="46"/>
      <c r="E16" s="46" t="s">
        <v>269</v>
      </c>
      <c r="F16" s="46"/>
      <c r="G16" s="46" t="s">
        <v>270</v>
      </c>
      <c r="H16" s="46"/>
    </row>
    <row r="17" spans="1:8" ht="17.25" customHeight="1">
      <c r="A17" s="46"/>
      <c r="B17" s="46"/>
      <c r="C17" s="46" t="s">
        <v>271</v>
      </c>
      <c r="D17" s="46"/>
      <c r="E17" s="46" t="s">
        <v>272</v>
      </c>
      <c r="F17" s="46"/>
      <c r="G17" s="46" t="s">
        <v>273</v>
      </c>
      <c r="H17" s="46"/>
    </row>
    <row r="18" spans="1:8" ht="17.25" customHeight="1">
      <c r="A18" s="46"/>
      <c r="B18" s="46"/>
      <c r="C18" s="46" t="s">
        <v>274</v>
      </c>
      <c r="D18" s="46"/>
      <c r="E18" s="46" t="s">
        <v>275</v>
      </c>
      <c r="F18" s="46"/>
      <c r="G18" s="46" t="s">
        <v>276</v>
      </c>
      <c r="H18" s="46"/>
    </row>
    <row r="19" spans="1:8" ht="17.25" customHeight="1">
      <c r="A19" s="46"/>
      <c r="B19" s="46"/>
      <c r="C19" s="46" t="s">
        <v>277</v>
      </c>
      <c r="D19" s="46"/>
      <c r="E19" s="46" t="s">
        <v>278</v>
      </c>
      <c r="F19" s="46"/>
      <c r="G19" s="46" t="s">
        <v>279</v>
      </c>
      <c r="H19" s="46"/>
    </row>
    <row r="20" spans="1:8" ht="17.25" customHeight="1">
      <c r="A20" s="46"/>
      <c r="B20" s="46"/>
      <c r="C20" s="46" t="s">
        <v>280</v>
      </c>
      <c r="D20" s="46"/>
      <c r="E20" s="46" t="s">
        <v>281</v>
      </c>
      <c r="F20" s="46"/>
      <c r="G20" s="46" t="s">
        <v>282</v>
      </c>
      <c r="H20" s="46"/>
    </row>
    <row r="21" spans="1:8" ht="17.25" customHeight="1">
      <c r="A21" s="46"/>
      <c r="B21" s="46"/>
      <c r="C21" s="46" t="s">
        <v>283</v>
      </c>
      <c r="D21" s="46"/>
      <c r="E21" s="46" t="s">
        <v>284</v>
      </c>
      <c r="F21" s="46"/>
      <c r="G21" s="46" t="s">
        <v>285</v>
      </c>
      <c r="H21" s="46"/>
    </row>
    <row r="22" spans="1:8" ht="17.25" customHeight="1">
      <c r="A22" s="46"/>
      <c r="B22" s="46"/>
      <c r="C22" s="46"/>
      <c r="D22" s="46"/>
      <c r="E22" s="46" t="s">
        <v>286</v>
      </c>
      <c r="F22" s="46"/>
      <c r="G22" s="46"/>
      <c r="H22" s="46"/>
    </row>
    <row r="23" spans="1:8" ht="17.25" customHeight="1">
      <c r="A23" s="46"/>
      <c r="B23" s="46"/>
      <c r="C23" s="46"/>
      <c r="D23" s="46"/>
      <c r="E23" s="46" t="s">
        <v>287</v>
      </c>
      <c r="F23" s="46"/>
      <c r="G23" s="46"/>
      <c r="H23" s="46"/>
    </row>
    <row r="24" spans="1:8" ht="17.25" customHeight="1">
      <c r="A24" s="46"/>
      <c r="B24" s="46"/>
      <c r="C24" s="46"/>
      <c r="D24" s="46"/>
      <c r="E24" s="46" t="s">
        <v>288</v>
      </c>
      <c r="F24" s="46"/>
      <c r="G24" s="46"/>
      <c r="H24" s="46"/>
    </row>
    <row r="25" spans="1:8" ht="17.25" customHeight="1">
      <c r="A25" s="46"/>
      <c r="B25" s="46"/>
      <c r="C25" s="46"/>
      <c r="D25" s="46"/>
      <c r="E25" s="46" t="s">
        <v>289</v>
      </c>
      <c r="F25" s="46"/>
      <c r="G25" s="46"/>
      <c r="H25" s="46"/>
    </row>
    <row r="26" spans="1:8" ht="17.25" customHeight="1">
      <c r="A26" s="47" t="s">
        <v>110</v>
      </c>
      <c r="B26" s="47"/>
      <c r="C26" s="47" t="s">
        <v>111</v>
      </c>
      <c r="D26" s="47"/>
      <c r="E26" s="47" t="s">
        <v>111</v>
      </c>
      <c r="F26" s="48"/>
      <c r="G26" s="48"/>
      <c r="H26" s="48"/>
    </row>
  </sheetData>
  <sheetProtection/>
  <mergeCells count="3">
    <mergeCell ref="A5:B5"/>
    <mergeCell ref="C5:H5"/>
    <mergeCell ref="A2:H3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1" style="0" customWidth="1"/>
    <col min="2" max="2" width="52.5" style="0" customWidth="1"/>
    <col min="3" max="3" width="25.83203125" style="0" customWidth="1"/>
    <col min="4" max="4" width="55.5" style="0" customWidth="1"/>
  </cols>
  <sheetData>
    <row r="1" ht="24" customHeight="1">
      <c r="A1" s="15" t="s">
        <v>19</v>
      </c>
    </row>
    <row r="2" spans="1:4" ht="12.75" customHeight="1">
      <c r="A2" s="142" t="s">
        <v>374</v>
      </c>
      <c r="B2" s="143"/>
      <c r="C2" s="143"/>
      <c r="D2" s="143"/>
    </row>
    <row r="3" spans="1:4" ht="12.75" customHeight="1">
      <c r="A3" s="143"/>
      <c r="B3" s="143"/>
      <c r="C3" s="143"/>
      <c r="D3" s="143"/>
    </row>
    <row r="4" ht="21" customHeight="1">
      <c r="D4" s="25" t="s">
        <v>23</v>
      </c>
    </row>
    <row r="5" spans="1:4" ht="21.75" customHeight="1">
      <c r="A5" s="17" t="s">
        <v>123</v>
      </c>
      <c r="B5" s="17" t="s">
        <v>290</v>
      </c>
      <c r="C5" s="17" t="s">
        <v>291</v>
      </c>
      <c r="D5" s="17" t="s">
        <v>292</v>
      </c>
    </row>
    <row r="6" spans="1:4" ht="20.25" customHeight="1">
      <c r="A6" s="38" t="s">
        <v>147</v>
      </c>
      <c r="B6" s="38" t="s">
        <v>147</v>
      </c>
      <c r="C6" s="38" t="s">
        <v>147</v>
      </c>
      <c r="D6" s="38" t="s">
        <v>147</v>
      </c>
    </row>
    <row r="7" spans="1:8" ht="18.75" customHeight="1">
      <c r="A7" s="37"/>
      <c r="B7" s="39" t="s">
        <v>138</v>
      </c>
      <c r="C7" s="40">
        <f>C8</f>
        <v>4435</v>
      </c>
      <c r="D7" s="41"/>
      <c r="E7" s="42"/>
      <c r="F7" s="42"/>
      <c r="G7" s="42"/>
      <c r="H7" s="42"/>
    </row>
    <row r="8" spans="1:4" ht="18" customHeight="1">
      <c r="A8" s="37" t="s">
        <v>148</v>
      </c>
      <c r="B8" s="39" t="s">
        <v>149</v>
      </c>
      <c r="C8" s="40">
        <f>C9</f>
        <v>4435</v>
      </c>
      <c r="D8" s="41"/>
    </row>
    <row r="9" spans="1:4" ht="18" customHeight="1">
      <c r="A9" s="37" t="s">
        <v>150</v>
      </c>
      <c r="B9" s="39" t="s">
        <v>149</v>
      </c>
      <c r="C9" s="40">
        <f>SUM(C10:C13)</f>
        <v>4435</v>
      </c>
      <c r="D9" s="41"/>
    </row>
    <row r="10" spans="1:4" ht="18" customHeight="1">
      <c r="A10" s="37" t="s">
        <v>293</v>
      </c>
      <c r="B10" s="39" t="s">
        <v>294</v>
      </c>
      <c r="C10" s="40">
        <v>270</v>
      </c>
      <c r="D10" s="124" t="s">
        <v>295</v>
      </c>
    </row>
    <row r="11" spans="1:4" ht="18" customHeight="1">
      <c r="A11" s="37" t="s">
        <v>293</v>
      </c>
      <c r="B11" s="39" t="s">
        <v>296</v>
      </c>
      <c r="C11" s="40">
        <v>528</v>
      </c>
      <c r="D11" s="124" t="s">
        <v>297</v>
      </c>
    </row>
    <row r="12" spans="1:4" ht="18" customHeight="1">
      <c r="A12" s="43"/>
      <c r="B12" s="44" t="s">
        <v>298</v>
      </c>
      <c r="C12" s="40">
        <v>951</v>
      </c>
      <c r="D12" s="44" t="s">
        <v>299</v>
      </c>
    </row>
    <row r="13" spans="1:4" ht="18" customHeight="1">
      <c r="A13" s="43"/>
      <c r="B13" s="44" t="s">
        <v>300</v>
      </c>
      <c r="C13" s="40">
        <v>2686</v>
      </c>
      <c r="D13" s="44" t="s">
        <v>301</v>
      </c>
    </row>
    <row r="14" spans="2:3" ht="12.75" customHeight="1">
      <c r="B14" s="21"/>
      <c r="C14" s="21"/>
    </row>
    <row r="15" spans="2:3" ht="12.75" customHeight="1">
      <c r="B15" s="21"/>
      <c r="C15" s="21"/>
    </row>
    <row r="16" ht="12.75" customHeight="1"/>
    <row r="17" ht="12.75" customHeight="1"/>
    <row r="18" ht="12.75" customHeight="1">
      <c r="H18" s="21"/>
    </row>
  </sheetData>
  <sheetProtection/>
  <mergeCells count="1">
    <mergeCell ref="A2:D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P20"/>
  <sheetViews>
    <sheetView showGridLines="0" showZeros="0" zoomScalePageLayoutView="0" workbookViewId="0" topLeftCell="A1">
      <selection activeCell="E9" sqref="E9"/>
    </sheetView>
  </sheetViews>
  <sheetFormatPr defaultColWidth="9.16015625" defaultRowHeight="11.25"/>
  <cols>
    <col min="1" max="3" width="6.66015625" style="0" customWidth="1"/>
    <col min="4" max="4" width="8.83203125" style="0" customWidth="1"/>
    <col min="5" max="5" width="26.33203125" style="0" customWidth="1"/>
    <col min="6" max="6" width="24.16015625" style="0" customWidth="1"/>
    <col min="7" max="7" width="22.16015625" style="0" customWidth="1"/>
    <col min="8" max="8" width="8.5" style="0" customWidth="1"/>
    <col min="9" max="9" width="9.16015625" style="0" customWidth="1"/>
    <col min="10" max="13" width="7" style="0" customWidth="1"/>
    <col min="14" max="14" width="8.16015625" style="0" customWidth="1"/>
    <col min="15" max="15" width="10.33203125" style="0" customWidth="1"/>
    <col min="16" max="16" width="5.33203125" style="0" customWidth="1"/>
  </cols>
  <sheetData>
    <row r="1" ht="23.25" customHeight="1">
      <c r="A1" s="15" t="s">
        <v>369</v>
      </c>
    </row>
    <row r="2" spans="1:16" ht="14.25" customHeight="1">
      <c r="A2" s="142" t="s">
        <v>372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9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12.75" customHeight="1">
      <c r="P4" s="25" t="s">
        <v>23</v>
      </c>
    </row>
    <row r="5" spans="1:16" ht="27.75" customHeight="1">
      <c r="A5" s="141" t="s">
        <v>302</v>
      </c>
      <c r="B5" s="141"/>
      <c r="C5" s="147"/>
      <c r="D5" s="147" t="s">
        <v>123</v>
      </c>
      <c r="E5" s="147" t="s">
        <v>303</v>
      </c>
      <c r="F5" s="147" t="s">
        <v>304</v>
      </c>
      <c r="G5" s="147" t="s">
        <v>305</v>
      </c>
      <c r="H5" s="147" t="s">
        <v>306</v>
      </c>
      <c r="I5" s="141" t="s">
        <v>307</v>
      </c>
      <c r="J5" s="150" t="s">
        <v>308</v>
      </c>
      <c r="K5" s="147"/>
      <c r="L5" s="141" t="s">
        <v>309</v>
      </c>
      <c r="M5" s="147"/>
      <c r="N5" s="147" t="s">
        <v>310</v>
      </c>
      <c r="O5" s="147" t="s">
        <v>311</v>
      </c>
      <c r="P5" s="141" t="s">
        <v>312</v>
      </c>
    </row>
    <row r="6" spans="1:16" ht="21" customHeight="1">
      <c r="A6" s="27" t="s">
        <v>313</v>
      </c>
      <c r="B6" s="27" t="s">
        <v>314</v>
      </c>
      <c r="C6" s="28" t="s">
        <v>315</v>
      </c>
      <c r="D6" s="148"/>
      <c r="E6" s="148"/>
      <c r="F6" s="148"/>
      <c r="G6" s="148"/>
      <c r="H6" s="148"/>
      <c r="I6" s="149"/>
      <c r="J6" s="32" t="s">
        <v>313</v>
      </c>
      <c r="K6" s="27" t="s">
        <v>314</v>
      </c>
      <c r="L6" s="27" t="s">
        <v>313</v>
      </c>
      <c r="M6" s="28" t="s">
        <v>314</v>
      </c>
      <c r="N6" s="148"/>
      <c r="O6" s="148"/>
      <c r="P6" s="149"/>
    </row>
    <row r="7" spans="1:16" ht="36.75" customHeight="1">
      <c r="A7" s="29"/>
      <c r="B7" s="29"/>
      <c r="C7" s="29"/>
      <c r="D7" s="29"/>
      <c r="E7" s="30" t="s">
        <v>138</v>
      </c>
      <c r="F7" s="30"/>
      <c r="G7" s="30"/>
      <c r="H7" s="30"/>
      <c r="I7" s="33">
        <v>0</v>
      </c>
      <c r="J7" s="19"/>
      <c r="K7" s="34"/>
      <c r="L7" s="19"/>
      <c r="M7" s="35"/>
      <c r="N7" s="34"/>
      <c r="O7" s="36">
        <f>SUM(O8:O11)</f>
        <v>234.34</v>
      </c>
      <c r="P7" s="37"/>
    </row>
    <row r="8" spans="1:16" ht="36.75" customHeight="1">
      <c r="A8" s="29"/>
      <c r="B8" s="29"/>
      <c r="C8" s="29"/>
      <c r="D8" s="29" t="s">
        <v>150</v>
      </c>
      <c r="E8" s="125" t="s">
        <v>474</v>
      </c>
      <c r="F8" s="30"/>
      <c r="G8" s="125"/>
      <c r="H8" s="30"/>
      <c r="I8" s="33"/>
      <c r="J8" s="19"/>
      <c r="K8" s="34"/>
      <c r="L8" s="19"/>
      <c r="M8" s="35"/>
      <c r="N8" s="34"/>
      <c r="O8" s="36">
        <v>104.34</v>
      </c>
      <c r="P8" s="37"/>
    </row>
    <row r="9" spans="1:16" ht="36.75" customHeight="1">
      <c r="A9" s="29"/>
      <c r="B9" s="29"/>
      <c r="C9" s="29"/>
      <c r="D9" s="115" t="s">
        <v>477</v>
      </c>
      <c r="E9" s="125" t="s">
        <v>475</v>
      </c>
      <c r="F9" s="30"/>
      <c r="G9" s="125"/>
      <c r="H9" s="30"/>
      <c r="I9" s="33"/>
      <c r="J9" s="19"/>
      <c r="K9" s="126"/>
      <c r="L9" s="19"/>
      <c r="M9" s="35"/>
      <c r="N9" s="34"/>
      <c r="O9" s="36">
        <v>10</v>
      </c>
      <c r="P9" s="37"/>
    </row>
    <row r="10" spans="1:16" ht="36.75" customHeight="1">
      <c r="A10" s="29"/>
      <c r="B10" s="29"/>
      <c r="C10" s="29"/>
      <c r="D10" s="115" t="s">
        <v>477</v>
      </c>
      <c r="E10" s="125" t="s">
        <v>476</v>
      </c>
      <c r="F10" s="30"/>
      <c r="G10" s="125"/>
      <c r="H10" s="30"/>
      <c r="I10" s="33"/>
      <c r="J10" s="19"/>
      <c r="K10" s="126"/>
      <c r="L10" s="19"/>
      <c r="M10" s="35"/>
      <c r="N10" s="34"/>
      <c r="O10" s="36">
        <v>120</v>
      </c>
      <c r="P10" s="37"/>
    </row>
    <row r="11" spans="1:16" ht="36.75" customHeight="1">
      <c r="A11" s="29"/>
      <c r="B11" s="29"/>
      <c r="C11" s="29"/>
      <c r="D11" s="29"/>
      <c r="E11" s="31"/>
      <c r="F11" s="30"/>
      <c r="G11" s="125"/>
      <c r="H11" s="30"/>
      <c r="I11" s="33"/>
      <c r="J11" s="19"/>
      <c r="K11" s="126"/>
      <c r="L11" s="19"/>
      <c r="M11" s="35"/>
      <c r="N11" s="34"/>
      <c r="O11" s="36"/>
      <c r="P11" s="37"/>
    </row>
    <row r="12" spans="7:16" ht="12.75" customHeight="1">
      <c r="G12" s="21"/>
      <c r="H12" s="21"/>
      <c r="K12" s="21"/>
      <c r="L12" s="21"/>
      <c r="M12" s="21"/>
      <c r="N12" s="21"/>
      <c r="O12" s="21"/>
      <c r="P12" s="21"/>
    </row>
    <row r="13" spans="7:16" ht="12.75" customHeight="1">
      <c r="G13" s="21"/>
      <c r="H13" s="21"/>
      <c r="K13" s="21"/>
      <c r="L13" s="21"/>
      <c r="M13" s="21"/>
      <c r="N13" s="21"/>
      <c r="O13" s="21"/>
      <c r="P13" s="21"/>
    </row>
    <row r="14" spans="8:16" ht="12.75" customHeight="1">
      <c r="H14" s="21"/>
      <c r="K14" s="21"/>
      <c r="L14" s="21"/>
      <c r="M14" s="21"/>
      <c r="N14" s="21"/>
      <c r="O14" s="21"/>
      <c r="P14" s="21"/>
    </row>
    <row r="15" spans="7:16" ht="12.75" customHeight="1">
      <c r="G15" s="21"/>
      <c r="K15" s="21"/>
      <c r="L15" s="21"/>
      <c r="M15" s="21"/>
      <c r="N15" s="21"/>
      <c r="O15" s="21"/>
      <c r="P15" s="21"/>
    </row>
    <row r="16" spans="12:16" ht="12.75" customHeight="1">
      <c r="L16" s="21"/>
      <c r="M16" s="21"/>
      <c r="N16" s="21"/>
      <c r="O16" s="21"/>
      <c r="P16" s="21"/>
    </row>
    <row r="17" spans="12:16" ht="12.75" customHeight="1">
      <c r="L17" s="21"/>
      <c r="M17" s="21"/>
      <c r="N17" s="21"/>
      <c r="O17" s="21"/>
      <c r="P17" s="21"/>
    </row>
    <row r="18" spans="12:15" ht="12.75" customHeight="1">
      <c r="L18" s="21"/>
      <c r="M18" s="21"/>
      <c r="N18" s="21"/>
      <c r="O18" s="21"/>
    </row>
    <row r="19" spans="12:15" ht="12.75" customHeight="1">
      <c r="L19" s="21"/>
      <c r="M19" s="21"/>
      <c r="N19" s="21"/>
      <c r="O19" s="21"/>
    </row>
    <row r="20" spans="11:15" ht="12.75" customHeight="1">
      <c r="K20" s="21"/>
      <c r="L20" s="21"/>
      <c r="M20" s="21"/>
      <c r="O20" s="21"/>
    </row>
  </sheetData>
  <sheetProtection/>
  <mergeCells count="13">
    <mergeCell ref="A2:P3"/>
    <mergeCell ref="A5:C5"/>
    <mergeCell ref="J5:K5"/>
    <mergeCell ref="L5:M5"/>
    <mergeCell ref="D5:D6"/>
    <mergeCell ref="E5:E6"/>
    <mergeCell ref="F5:F6"/>
    <mergeCell ref="G5:G6"/>
    <mergeCell ref="H5:H6"/>
    <mergeCell ref="I5:I6"/>
    <mergeCell ref="N5:N6"/>
    <mergeCell ref="O5:O6"/>
    <mergeCell ref="P5:P6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F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5" t="s">
        <v>370</v>
      </c>
    </row>
    <row r="2" spans="1:29" ht="35.25" customHeight="1">
      <c r="A2" s="137" t="s">
        <v>373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ht="18.75" customHeight="1">
      <c r="AC3" s="25" t="s">
        <v>23</v>
      </c>
    </row>
    <row r="4" spans="1:29" ht="25.5" customHeight="1">
      <c r="A4" s="141" t="s">
        <v>123</v>
      </c>
      <c r="B4" s="141" t="s">
        <v>124</v>
      </c>
      <c r="C4" s="151" t="s">
        <v>446</v>
      </c>
      <c r="D4" s="151"/>
      <c r="E4" s="151"/>
      <c r="F4" s="151"/>
      <c r="G4" s="151"/>
      <c r="H4" s="151"/>
      <c r="I4" s="151"/>
      <c r="J4" s="151"/>
      <c r="K4" s="151"/>
      <c r="L4" s="151" t="s">
        <v>447</v>
      </c>
      <c r="M4" s="151"/>
      <c r="N4" s="151"/>
      <c r="O4" s="151"/>
      <c r="P4" s="151"/>
      <c r="Q4" s="151"/>
      <c r="R4" s="151"/>
      <c r="S4" s="151"/>
      <c r="T4" s="151"/>
      <c r="U4" s="151" t="s">
        <v>316</v>
      </c>
      <c r="V4" s="151"/>
      <c r="W4" s="151"/>
      <c r="X4" s="151"/>
      <c r="Y4" s="151"/>
      <c r="Z4" s="151"/>
      <c r="AA4" s="151"/>
      <c r="AB4" s="151"/>
      <c r="AC4" s="151"/>
    </row>
    <row r="5" spans="1:29" ht="27" customHeight="1">
      <c r="A5" s="141"/>
      <c r="B5" s="141"/>
      <c r="C5" s="151" t="s">
        <v>138</v>
      </c>
      <c r="D5" s="151" t="s">
        <v>317</v>
      </c>
      <c r="E5" s="151"/>
      <c r="F5" s="151"/>
      <c r="G5" s="151"/>
      <c r="H5" s="151"/>
      <c r="I5" s="151"/>
      <c r="J5" s="151" t="s">
        <v>318</v>
      </c>
      <c r="K5" s="151" t="s">
        <v>319</v>
      </c>
      <c r="L5" s="151" t="s">
        <v>138</v>
      </c>
      <c r="M5" s="151" t="s">
        <v>317</v>
      </c>
      <c r="N5" s="151"/>
      <c r="O5" s="151"/>
      <c r="P5" s="151"/>
      <c r="Q5" s="151"/>
      <c r="R5" s="151"/>
      <c r="S5" s="151" t="s">
        <v>318</v>
      </c>
      <c r="T5" s="151" t="s">
        <v>319</v>
      </c>
      <c r="U5" s="151" t="s">
        <v>138</v>
      </c>
      <c r="V5" s="151" t="s">
        <v>317</v>
      </c>
      <c r="W5" s="151"/>
      <c r="X5" s="151"/>
      <c r="Y5" s="151"/>
      <c r="Z5" s="151"/>
      <c r="AA5" s="151"/>
      <c r="AB5" s="151" t="s">
        <v>318</v>
      </c>
      <c r="AC5" s="151" t="s">
        <v>319</v>
      </c>
    </row>
    <row r="6" spans="1:29" ht="33" customHeight="1">
      <c r="A6" s="141"/>
      <c r="B6" s="141"/>
      <c r="C6" s="151"/>
      <c r="D6" s="151" t="s">
        <v>143</v>
      </c>
      <c r="E6" s="141" t="s">
        <v>320</v>
      </c>
      <c r="F6" s="151" t="s">
        <v>321</v>
      </c>
      <c r="G6" s="151" t="s">
        <v>322</v>
      </c>
      <c r="H6" s="151"/>
      <c r="I6" s="151"/>
      <c r="J6" s="151"/>
      <c r="K6" s="151"/>
      <c r="L6" s="151"/>
      <c r="M6" s="151" t="s">
        <v>143</v>
      </c>
      <c r="N6" s="141" t="s">
        <v>320</v>
      </c>
      <c r="O6" s="151" t="s">
        <v>321</v>
      </c>
      <c r="P6" s="151" t="s">
        <v>322</v>
      </c>
      <c r="Q6" s="151"/>
      <c r="R6" s="151"/>
      <c r="S6" s="151"/>
      <c r="T6" s="151"/>
      <c r="U6" s="151"/>
      <c r="V6" s="151" t="s">
        <v>143</v>
      </c>
      <c r="W6" s="141" t="s">
        <v>320</v>
      </c>
      <c r="X6" s="151" t="s">
        <v>321</v>
      </c>
      <c r="Y6" s="151" t="s">
        <v>322</v>
      </c>
      <c r="Z6" s="151"/>
      <c r="AA6" s="151"/>
      <c r="AB6" s="151"/>
      <c r="AC6" s="151"/>
    </row>
    <row r="7" spans="1:29" ht="93" customHeight="1">
      <c r="A7" s="141"/>
      <c r="B7" s="141"/>
      <c r="C7" s="151"/>
      <c r="D7" s="151"/>
      <c r="E7" s="141"/>
      <c r="F7" s="151"/>
      <c r="G7" s="16" t="s">
        <v>143</v>
      </c>
      <c r="H7" s="16" t="s">
        <v>323</v>
      </c>
      <c r="I7" s="16" t="s">
        <v>324</v>
      </c>
      <c r="J7" s="151"/>
      <c r="K7" s="151"/>
      <c r="L7" s="151"/>
      <c r="M7" s="151"/>
      <c r="N7" s="141"/>
      <c r="O7" s="151"/>
      <c r="P7" s="16" t="s">
        <v>143</v>
      </c>
      <c r="Q7" s="16" t="s">
        <v>323</v>
      </c>
      <c r="R7" s="16" t="s">
        <v>324</v>
      </c>
      <c r="S7" s="151"/>
      <c r="T7" s="151"/>
      <c r="U7" s="151"/>
      <c r="V7" s="151"/>
      <c r="W7" s="141"/>
      <c r="X7" s="151"/>
      <c r="Y7" s="16" t="s">
        <v>143</v>
      </c>
      <c r="Z7" s="16" t="s">
        <v>323</v>
      </c>
      <c r="AA7" s="16" t="s">
        <v>324</v>
      </c>
      <c r="AB7" s="151"/>
      <c r="AC7" s="151"/>
    </row>
    <row r="8" spans="1:29" ht="21" customHeight="1">
      <c r="A8" s="17" t="s">
        <v>147</v>
      </c>
      <c r="B8" s="17" t="s">
        <v>147</v>
      </c>
      <c r="C8" s="18">
        <v>1</v>
      </c>
      <c r="D8" s="18">
        <v>2</v>
      </c>
      <c r="E8" s="18">
        <v>3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22">
        <v>16</v>
      </c>
      <c r="T8" s="22">
        <v>17</v>
      </c>
      <c r="U8" s="18">
        <v>18</v>
      </c>
      <c r="V8" s="18">
        <v>19</v>
      </c>
      <c r="W8" s="18">
        <v>20</v>
      </c>
      <c r="X8" s="18">
        <v>21</v>
      </c>
      <c r="Y8" s="18">
        <v>22</v>
      </c>
      <c r="Z8" s="18">
        <v>23</v>
      </c>
      <c r="AA8" s="18">
        <v>24</v>
      </c>
      <c r="AB8" s="18">
        <v>25</v>
      </c>
      <c r="AC8" s="18">
        <v>26</v>
      </c>
    </row>
    <row r="9" spans="1:30" ht="21.75" customHeight="1">
      <c r="A9" s="19"/>
      <c r="B9" s="19" t="s">
        <v>138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3"/>
      <c r="S9" s="23"/>
      <c r="T9" s="20"/>
      <c r="U9" s="24"/>
      <c r="V9" s="20"/>
      <c r="W9" s="20"/>
      <c r="X9" s="20"/>
      <c r="Y9" s="20"/>
      <c r="Z9" s="20"/>
      <c r="AA9" s="20"/>
      <c r="AB9" s="20"/>
      <c r="AC9" s="20"/>
      <c r="AD9" s="26"/>
    </row>
    <row r="10" spans="1:32" ht="21" customHeight="1">
      <c r="A10" s="152" t="s">
        <v>312</v>
      </c>
      <c r="B10" s="152"/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5"/>
      <c r="AE10" s="21"/>
      <c r="AF10" s="21"/>
    </row>
    <row r="11" spans="2:32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  <c r="Q11" s="21"/>
      <c r="R11" s="21"/>
      <c r="S11" s="21"/>
      <c r="T11" s="21"/>
      <c r="U11" s="21"/>
      <c r="V11" s="21"/>
      <c r="W11" s="21"/>
      <c r="X11" s="21"/>
      <c r="AC11" s="21"/>
      <c r="AE11" s="21"/>
      <c r="AF11" s="21"/>
    </row>
    <row r="12" spans="5:31" ht="12.75" customHeight="1">
      <c r="E12" s="21"/>
      <c r="F12" s="21"/>
      <c r="G12" s="21"/>
      <c r="H12" s="21"/>
      <c r="I12" s="21"/>
      <c r="J12" s="21"/>
      <c r="K12" s="21"/>
      <c r="M12" s="21"/>
      <c r="P12" s="21"/>
      <c r="Q12" s="21"/>
      <c r="R12" s="21"/>
      <c r="T12" s="21"/>
      <c r="U12" s="21"/>
      <c r="V12" s="21"/>
      <c r="W12" s="21"/>
      <c r="X12" s="21"/>
      <c r="Y12" s="21"/>
      <c r="AE12" s="21"/>
    </row>
    <row r="13" spans="4:31" ht="12.75" customHeight="1">
      <c r="D13" s="21"/>
      <c r="E13" s="21"/>
      <c r="F13" s="21"/>
      <c r="G13" s="21"/>
      <c r="H13" s="21"/>
      <c r="I13" s="21"/>
      <c r="J13" s="21"/>
      <c r="K13" s="21"/>
      <c r="M13" s="21"/>
      <c r="O13" s="21"/>
      <c r="P13" s="21"/>
      <c r="Q13" s="21"/>
      <c r="R13" s="21"/>
      <c r="T13" s="21"/>
      <c r="V13" s="21"/>
      <c r="W13" s="21"/>
      <c r="X13" s="21"/>
      <c r="Y13" s="21"/>
      <c r="Z13" s="21"/>
      <c r="AA13" s="21"/>
      <c r="AC13" s="21"/>
      <c r="AE13" s="21"/>
    </row>
    <row r="14" spans="6:31" ht="12.75" customHeight="1"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T14" s="21"/>
      <c r="W14" s="21"/>
      <c r="Z14" s="21"/>
      <c r="AA14" s="21"/>
      <c r="AB14" s="21"/>
      <c r="AC14" s="21"/>
      <c r="AD14" s="21"/>
      <c r="AE14" s="21"/>
    </row>
    <row r="15" spans="6:30" ht="12.75" customHeight="1"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T15" s="21"/>
      <c r="X15" s="21"/>
      <c r="AB15" s="21"/>
      <c r="AC15" s="21"/>
      <c r="AD15" s="21"/>
    </row>
    <row r="16" spans="7:28" ht="12.75" customHeight="1">
      <c r="G16" s="21"/>
      <c r="H16" s="21"/>
      <c r="I16" s="21"/>
      <c r="J16" s="21"/>
      <c r="K16" s="21"/>
      <c r="L16" s="21"/>
      <c r="M16" s="21"/>
      <c r="N16" s="21"/>
      <c r="O16" s="21"/>
      <c r="S16" s="21"/>
      <c r="T16" s="21"/>
      <c r="U16" s="21"/>
      <c r="X16" s="21"/>
      <c r="AB16" s="21"/>
    </row>
    <row r="17" spans="8:28" ht="12.75" customHeight="1">
      <c r="H17" s="21"/>
      <c r="I17" s="21"/>
      <c r="J17" s="21"/>
      <c r="K17" s="21"/>
      <c r="L17" s="21"/>
      <c r="M17" s="21"/>
      <c r="N17" s="21"/>
      <c r="S17" s="21"/>
      <c r="T17" s="21"/>
      <c r="U17" s="21"/>
      <c r="W17" s="21"/>
      <c r="X17" s="21"/>
      <c r="AB17" s="21"/>
    </row>
    <row r="18" spans="9:27" ht="12.75" customHeight="1">
      <c r="I18" s="21"/>
      <c r="J18" s="21"/>
      <c r="K18" s="21"/>
      <c r="L18" s="21"/>
      <c r="T18" s="21"/>
      <c r="U18" s="21"/>
      <c r="AA18" s="21"/>
    </row>
    <row r="19" spans="11:27" ht="12.75" customHeight="1">
      <c r="K19" s="21"/>
      <c r="L19" s="21"/>
      <c r="M19" s="21"/>
      <c r="S19" s="21"/>
      <c r="T19" s="21"/>
      <c r="V19" s="21"/>
      <c r="AA19" s="21"/>
    </row>
    <row r="20" spans="12:27" ht="12.75" customHeight="1">
      <c r="L20" s="21"/>
      <c r="S20" s="21"/>
      <c r="V20" s="21"/>
      <c r="W20" s="21"/>
      <c r="Z20" s="21"/>
      <c r="AA20" s="21"/>
    </row>
    <row r="21" spans="12:26" ht="12.75" customHeight="1">
      <c r="L21" s="21"/>
      <c r="T21" s="21"/>
      <c r="W21" s="21"/>
      <c r="X21" s="21"/>
      <c r="Y21" s="21"/>
      <c r="Z21" s="21"/>
    </row>
    <row r="22" spans="13:20" ht="12.75" customHeight="1">
      <c r="M22" s="21"/>
      <c r="T22" s="21"/>
    </row>
    <row r="23" ht="12.75" customHeight="1">
      <c r="T23" s="21"/>
    </row>
    <row r="24" ht="12.75" customHeight="1">
      <c r="T24" s="21"/>
    </row>
  </sheetData>
  <sheetProtection/>
  <mergeCells count="32">
    <mergeCell ref="A2:AC2"/>
    <mergeCell ref="C4:K4"/>
    <mergeCell ref="L4:T4"/>
    <mergeCell ref="U4:AC4"/>
    <mergeCell ref="D5:I5"/>
    <mergeCell ref="M5:R5"/>
    <mergeCell ref="A10:B10"/>
    <mergeCell ref="C10:AC10"/>
    <mergeCell ref="A4:A7"/>
    <mergeCell ref="B4:B7"/>
    <mergeCell ref="C5:C7"/>
    <mergeCell ref="D6:D7"/>
    <mergeCell ref="S5:S7"/>
    <mergeCell ref="T5:T7"/>
    <mergeCell ref="J5:J7"/>
    <mergeCell ref="AC5:AC7"/>
    <mergeCell ref="E6:E7"/>
    <mergeCell ref="F6:F7"/>
    <mergeCell ref="N6:N7"/>
    <mergeCell ref="G6:I6"/>
    <mergeCell ref="AB5:AB7"/>
    <mergeCell ref="O6:O7"/>
    <mergeCell ref="V6:V7"/>
    <mergeCell ref="Y6:AA6"/>
    <mergeCell ref="X6:X7"/>
    <mergeCell ref="K5:K7"/>
    <mergeCell ref="U5:U7"/>
    <mergeCell ref="V5:AA5"/>
    <mergeCell ref="W6:W7"/>
    <mergeCell ref="P6:R6"/>
    <mergeCell ref="L5:L7"/>
    <mergeCell ref="M6:M7"/>
  </mergeCells>
  <printOptions horizontalCentered="1"/>
  <pageMargins left="0.16" right="0.16" top="0.3937007874015747" bottom="0.3937007874015747" header="0.4999999924907534" footer="0.499999992490753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I20"/>
  <sheetViews>
    <sheetView zoomScaleSheetLayoutView="100" zoomScalePageLayoutView="0" workbookViewId="0" topLeftCell="A4">
      <selection activeCell="L4" sqref="L4"/>
    </sheetView>
  </sheetViews>
  <sheetFormatPr defaultColWidth="10.16015625" defaultRowHeight="11.25"/>
  <cols>
    <col min="1" max="1" width="6" style="6" customWidth="1"/>
    <col min="2" max="2" width="18.16015625" style="6" customWidth="1"/>
    <col min="3" max="3" width="25.16015625" style="6" customWidth="1"/>
    <col min="4" max="4" width="21.5" style="6" customWidth="1"/>
    <col min="5" max="5" width="10.16015625" style="6" customWidth="1"/>
    <col min="6" max="6" width="8" style="6" customWidth="1"/>
    <col min="7" max="7" width="8.16015625" style="6" customWidth="1"/>
    <col min="8" max="8" width="5.33203125" style="6" customWidth="1"/>
    <col min="9" max="9" width="7.33203125" style="6" customWidth="1"/>
    <col min="10" max="16384" width="10.16015625" style="6" customWidth="1"/>
  </cols>
  <sheetData>
    <row r="1" ht="13.5">
      <c r="A1" s="6" t="s">
        <v>371</v>
      </c>
    </row>
    <row r="2" spans="1:9" ht="78" customHeight="1">
      <c r="A2" s="170" t="s">
        <v>385</v>
      </c>
      <c r="B2" s="171"/>
      <c r="C2" s="171"/>
      <c r="D2" s="171"/>
      <c r="E2" s="171"/>
      <c r="F2" s="171"/>
      <c r="G2" s="171"/>
      <c r="H2" s="171"/>
      <c r="I2" s="171"/>
    </row>
    <row r="3" spans="1:9" ht="33" customHeight="1">
      <c r="A3" s="156" t="s">
        <v>325</v>
      </c>
      <c r="B3" s="156"/>
      <c r="C3" s="156"/>
      <c r="D3" s="172"/>
      <c r="E3" s="173"/>
      <c r="F3" s="173"/>
      <c r="G3" s="173"/>
      <c r="H3" s="173"/>
      <c r="I3" s="174"/>
    </row>
    <row r="4" spans="1:9" ht="33" customHeight="1">
      <c r="A4" s="175" t="s">
        <v>386</v>
      </c>
      <c r="B4" s="156"/>
      <c r="C4" s="156"/>
      <c r="D4" s="176"/>
      <c r="E4" s="177"/>
      <c r="F4" s="177"/>
      <c r="G4" s="177"/>
      <c r="H4" s="177"/>
      <c r="I4" s="178"/>
    </row>
    <row r="5" spans="1:9" ht="33" customHeight="1">
      <c r="A5" s="156" t="s">
        <v>326</v>
      </c>
      <c r="B5" s="157"/>
      <c r="C5" s="157"/>
      <c r="D5" s="156" t="s">
        <v>327</v>
      </c>
      <c r="E5" s="156"/>
      <c r="F5" s="156"/>
      <c r="G5" s="156"/>
      <c r="H5" s="156"/>
      <c r="I5" s="156"/>
    </row>
    <row r="6" spans="1:9" ht="33" customHeight="1">
      <c r="A6" s="157"/>
      <c r="B6" s="157"/>
      <c r="C6" s="157"/>
      <c r="D6" s="156" t="s">
        <v>328</v>
      </c>
      <c r="E6" s="156"/>
      <c r="F6" s="156"/>
      <c r="G6" s="156"/>
      <c r="H6" s="156"/>
      <c r="I6" s="156"/>
    </row>
    <row r="7" spans="1:9" ht="33" customHeight="1">
      <c r="A7" s="157"/>
      <c r="B7" s="157"/>
      <c r="C7" s="157"/>
      <c r="D7" s="156" t="s">
        <v>388</v>
      </c>
      <c r="E7" s="156"/>
      <c r="F7" s="156"/>
      <c r="G7" s="156"/>
      <c r="H7" s="156"/>
      <c r="I7" s="156"/>
    </row>
    <row r="8" spans="1:9" ht="33" customHeight="1">
      <c r="A8" s="182" t="s">
        <v>387</v>
      </c>
      <c r="B8" s="185" t="s">
        <v>397</v>
      </c>
      <c r="C8" s="186"/>
      <c r="D8" s="186"/>
      <c r="E8" s="186"/>
      <c r="F8" s="186"/>
      <c r="G8" s="186"/>
      <c r="H8" s="186"/>
      <c r="I8" s="187"/>
    </row>
    <row r="9" spans="1:9" ht="21" customHeight="1">
      <c r="A9" s="183"/>
      <c r="B9" s="158"/>
      <c r="C9" s="158"/>
      <c r="D9" s="158"/>
      <c r="E9" s="158"/>
      <c r="F9" s="158"/>
      <c r="G9" s="158"/>
      <c r="H9" s="158"/>
      <c r="I9" s="158"/>
    </row>
    <row r="10" spans="1:9" ht="82.5" customHeight="1">
      <c r="A10" s="184"/>
      <c r="B10" s="158"/>
      <c r="C10" s="158"/>
      <c r="D10" s="158"/>
      <c r="E10" s="158"/>
      <c r="F10" s="158"/>
      <c r="G10" s="158"/>
      <c r="H10" s="158"/>
      <c r="I10" s="158"/>
    </row>
    <row r="11" spans="1:9" ht="21.75" customHeight="1">
      <c r="A11" s="166" t="s">
        <v>330</v>
      </c>
      <c r="B11" s="3" t="s">
        <v>331</v>
      </c>
      <c r="C11" s="3" t="s">
        <v>332</v>
      </c>
      <c r="D11" s="166" t="s">
        <v>333</v>
      </c>
      <c r="E11" s="166"/>
      <c r="F11" s="166"/>
      <c r="G11" s="167" t="s">
        <v>334</v>
      </c>
      <c r="H11" s="168"/>
      <c r="I11" s="169"/>
    </row>
    <row r="12" spans="1:9" ht="33" customHeight="1">
      <c r="A12" s="166"/>
      <c r="B12" s="156" t="s">
        <v>335</v>
      </c>
      <c r="C12" s="2" t="s">
        <v>336</v>
      </c>
      <c r="D12" s="159"/>
      <c r="E12" s="159"/>
      <c r="F12" s="159"/>
      <c r="G12" s="163"/>
      <c r="H12" s="164"/>
      <c r="I12" s="165"/>
    </row>
    <row r="13" spans="1:9" ht="33" customHeight="1">
      <c r="A13" s="166"/>
      <c r="B13" s="156"/>
      <c r="C13" s="2" t="s">
        <v>389</v>
      </c>
      <c r="D13" s="163"/>
      <c r="E13" s="164"/>
      <c r="F13" s="165"/>
      <c r="G13" s="163"/>
      <c r="H13" s="164"/>
      <c r="I13" s="165"/>
    </row>
    <row r="14" spans="1:9" ht="33" customHeight="1">
      <c r="A14" s="166"/>
      <c r="B14" s="156"/>
      <c r="C14" s="2" t="s">
        <v>390</v>
      </c>
      <c r="D14" s="159"/>
      <c r="E14" s="159"/>
      <c r="F14" s="159"/>
      <c r="G14" s="160"/>
      <c r="H14" s="164"/>
      <c r="I14" s="165"/>
    </row>
    <row r="15" spans="1:9" ht="33" customHeight="1">
      <c r="A15" s="166"/>
      <c r="B15" s="156"/>
      <c r="C15" s="2" t="s">
        <v>391</v>
      </c>
      <c r="D15" s="159"/>
      <c r="E15" s="159"/>
      <c r="F15" s="159"/>
      <c r="G15" s="160"/>
      <c r="H15" s="164"/>
      <c r="I15" s="165"/>
    </row>
    <row r="16" spans="1:9" ht="33" customHeight="1">
      <c r="A16" s="166"/>
      <c r="B16" s="179" t="s">
        <v>338</v>
      </c>
      <c r="C16" s="2" t="s">
        <v>392</v>
      </c>
      <c r="D16" s="163"/>
      <c r="E16" s="164"/>
      <c r="F16" s="165"/>
      <c r="G16" s="160"/>
      <c r="H16" s="161"/>
      <c r="I16" s="162"/>
    </row>
    <row r="17" spans="1:9" ht="33" customHeight="1">
      <c r="A17" s="166"/>
      <c r="B17" s="180"/>
      <c r="C17" s="2" t="s">
        <v>339</v>
      </c>
      <c r="D17" s="163"/>
      <c r="E17" s="164"/>
      <c r="F17" s="165"/>
      <c r="G17" s="160"/>
      <c r="H17" s="161"/>
      <c r="I17" s="162"/>
    </row>
    <row r="18" spans="1:9" ht="33" customHeight="1">
      <c r="A18" s="166"/>
      <c r="B18" s="180"/>
      <c r="C18" s="2" t="s">
        <v>393</v>
      </c>
      <c r="D18" s="163"/>
      <c r="E18" s="164"/>
      <c r="F18" s="165"/>
      <c r="G18" s="160"/>
      <c r="H18" s="161"/>
      <c r="I18" s="162"/>
    </row>
    <row r="19" spans="1:9" ht="33" customHeight="1">
      <c r="A19" s="166"/>
      <c r="B19" s="181"/>
      <c r="C19" s="2" t="s">
        <v>396</v>
      </c>
      <c r="D19" s="159"/>
      <c r="E19" s="159"/>
      <c r="F19" s="159"/>
      <c r="G19" s="160"/>
      <c r="H19" s="161"/>
      <c r="I19" s="162"/>
    </row>
    <row r="20" spans="1:9" ht="33" customHeight="1">
      <c r="A20" s="3"/>
      <c r="B20" s="108" t="s">
        <v>394</v>
      </c>
      <c r="C20" s="2" t="s">
        <v>395</v>
      </c>
      <c r="D20" s="163"/>
      <c r="E20" s="164"/>
      <c r="F20" s="165"/>
      <c r="G20" s="160"/>
      <c r="H20" s="161"/>
      <c r="I20" s="162"/>
    </row>
  </sheetData>
  <sheetProtection/>
  <mergeCells count="38">
    <mergeCell ref="A2:I2"/>
    <mergeCell ref="A3:C3"/>
    <mergeCell ref="D3:I3"/>
    <mergeCell ref="A4:C4"/>
    <mergeCell ref="D4:I4"/>
    <mergeCell ref="D18:F18"/>
    <mergeCell ref="G18:I18"/>
    <mergeCell ref="B16:B19"/>
    <mergeCell ref="A8:A10"/>
    <mergeCell ref="B8:I8"/>
    <mergeCell ref="D5:E5"/>
    <mergeCell ref="F5:I5"/>
    <mergeCell ref="D6:E6"/>
    <mergeCell ref="F6:I6"/>
    <mergeCell ref="D7:E7"/>
    <mergeCell ref="F7:I7"/>
    <mergeCell ref="D11:F11"/>
    <mergeCell ref="G11:I11"/>
    <mergeCell ref="D12:F12"/>
    <mergeCell ref="G12:I12"/>
    <mergeCell ref="D13:F13"/>
    <mergeCell ref="G13:I13"/>
    <mergeCell ref="D15:F15"/>
    <mergeCell ref="G15:I15"/>
    <mergeCell ref="D17:F17"/>
    <mergeCell ref="G17:I17"/>
    <mergeCell ref="D16:F16"/>
    <mergeCell ref="G16:I16"/>
    <mergeCell ref="A5:C7"/>
    <mergeCell ref="B9:I10"/>
    <mergeCell ref="D19:F19"/>
    <mergeCell ref="G19:I19"/>
    <mergeCell ref="D20:F20"/>
    <mergeCell ref="G20:I20"/>
    <mergeCell ref="A11:A19"/>
    <mergeCell ref="B12:B15"/>
    <mergeCell ref="D14:F14"/>
    <mergeCell ref="G14:I14"/>
  </mergeCells>
  <printOptions/>
  <pageMargins left="0.53" right="0.75" top="0.55" bottom="1" header="0.51" footer="0.5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F21"/>
  <sheetViews>
    <sheetView zoomScaleSheetLayoutView="100" zoomScalePageLayoutView="0" workbookViewId="0" topLeftCell="A1">
      <selection activeCell="F8" sqref="F8"/>
    </sheetView>
  </sheetViews>
  <sheetFormatPr defaultColWidth="11.16015625" defaultRowHeight="11.25"/>
  <cols>
    <col min="1" max="1" width="9.66015625" style="7" customWidth="1"/>
    <col min="2" max="2" width="14.5" style="4" customWidth="1"/>
    <col min="3" max="3" width="45.83203125" style="4" customWidth="1"/>
    <col min="4" max="4" width="14.5" style="4" customWidth="1"/>
    <col min="5" max="5" width="14" style="4" customWidth="1"/>
    <col min="6" max="6" width="20.33203125" style="4" customWidth="1"/>
    <col min="7" max="16384" width="11.16015625" style="4" customWidth="1"/>
  </cols>
  <sheetData>
    <row r="1" ht="14.25">
      <c r="A1" s="7" t="s">
        <v>464</v>
      </c>
    </row>
    <row r="2" spans="1:6" ht="62.25" customHeight="1">
      <c r="A2" s="200" t="s">
        <v>401</v>
      </c>
      <c r="B2" s="200"/>
      <c r="C2" s="200"/>
      <c r="D2" s="200"/>
      <c r="E2" s="200"/>
      <c r="F2" s="201"/>
    </row>
    <row r="3" spans="1:6" s="5" customFormat="1" ht="30.75" customHeight="1">
      <c r="A3" s="193" t="s">
        <v>341</v>
      </c>
      <c r="B3" s="193"/>
      <c r="C3" s="202"/>
      <c r="D3" s="202"/>
      <c r="E3" s="202"/>
      <c r="F3" s="189"/>
    </row>
    <row r="4" spans="1:6" s="5" customFormat="1" ht="27" customHeight="1">
      <c r="A4" s="194" t="s">
        <v>403</v>
      </c>
      <c r="B4" s="193" t="s">
        <v>402</v>
      </c>
      <c r="C4" s="193" t="s">
        <v>470</v>
      </c>
      <c r="D4" s="190" t="s">
        <v>471</v>
      </c>
      <c r="E4" s="203"/>
      <c r="F4" s="204"/>
    </row>
    <row r="5" spans="1:6" s="5" customFormat="1" ht="19.5" customHeight="1">
      <c r="A5" s="195"/>
      <c r="B5" s="193"/>
      <c r="C5" s="193"/>
      <c r="D5" s="8" t="s">
        <v>472</v>
      </c>
      <c r="E5" s="8" t="s">
        <v>409</v>
      </c>
      <c r="F5" s="8" t="s">
        <v>410</v>
      </c>
    </row>
    <row r="6" spans="1:6" s="5" customFormat="1" ht="34.5" customHeight="1">
      <c r="A6" s="195"/>
      <c r="B6" s="8" t="s">
        <v>404</v>
      </c>
      <c r="C6" s="8"/>
      <c r="D6" s="8"/>
      <c r="E6" s="9"/>
      <c r="F6" s="10"/>
    </row>
    <row r="7" spans="1:6" s="5" customFormat="1" ht="34.5" customHeight="1">
      <c r="A7" s="195"/>
      <c r="B7" s="8" t="s">
        <v>405</v>
      </c>
      <c r="C7" s="8"/>
      <c r="D7" s="9"/>
      <c r="E7" s="9"/>
      <c r="F7" s="11"/>
    </row>
    <row r="8" spans="1:6" s="5" customFormat="1" ht="34.5" customHeight="1">
      <c r="A8" s="195"/>
      <c r="B8" s="8" t="s">
        <v>406</v>
      </c>
      <c r="C8" s="8"/>
      <c r="D8" s="8"/>
      <c r="E8" s="9"/>
      <c r="F8" s="11"/>
    </row>
    <row r="9" spans="1:6" s="5" customFormat="1" ht="34.5" customHeight="1">
      <c r="A9" s="195"/>
      <c r="B9" s="8" t="s">
        <v>407</v>
      </c>
      <c r="C9" s="8"/>
      <c r="D9" s="8"/>
      <c r="E9" s="9"/>
      <c r="F9" s="10"/>
    </row>
    <row r="10" spans="1:6" s="5" customFormat="1" ht="34.5" customHeight="1">
      <c r="A10" s="196"/>
      <c r="B10" s="188" t="s">
        <v>408</v>
      </c>
      <c r="C10" s="189"/>
      <c r="D10" s="133"/>
      <c r="E10" s="9"/>
      <c r="F10" s="10"/>
    </row>
    <row r="11" spans="1:6" s="5" customFormat="1" ht="140.25" customHeight="1">
      <c r="A11" s="8" t="s">
        <v>411</v>
      </c>
      <c r="B11" s="197"/>
      <c r="C11" s="198"/>
      <c r="D11" s="198"/>
      <c r="E11" s="198"/>
      <c r="F11" s="199"/>
    </row>
    <row r="12" spans="1:6" s="5" customFormat="1" ht="34.5" customHeight="1">
      <c r="A12" s="193" t="s">
        <v>417</v>
      </c>
      <c r="B12" s="109" t="s">
        <v>412</v>
      </c>
      <c r="C12" s="109" t="s">
        <v>413</v>
      </c>
      <c r="D12" s="188" t="s">
        <v>400</v>
      </c>
      <c r="E12" s="189"/>
      <c r="F12" s="8" t="s">
        <v>414</v>
      </c>
    </row>
    <row r="13" spans="1:6" s="5" customFormat="1" ht="34.5" customHeight="1">
      <c r="A13" s="193"/>
      <c r="B13" s="190" t="s">
        <v>416</v>
      </c>
      <c r="C13" s="109" t="s">
        <v>415</v>
      </c>
      <c r="D13" s="188"/>
      <c r="E13" s="189"/>
      <c r="F13" s="12"/>
    </row>
    <row r="14" spans="1:6" s="5" customFormat="1" ht="34.5" customHeight="1">
      <c r="A14" s="193"/>
      <c r="B14" s="191"/>
      <c r="C14" s="109" t="s">
        <v>389</v>
      </c>
      <c r="D14" s="188"/>
      <c r="E14" s="189"/>
      <c r="F14" s="9"/>
    </row>
    <row r="15" spans="1:6" s="5" customFormat="1" ht="34.5" customHeight="1">
      <c r="A15" s="193"/>
      <c r="B15" s="191"/>
      <c r="C15" s="109" t="s">
        <v>390</v>
      </c>
      <c r="D15" s="188"/>
      <c r="E15" s="189"/>
      <c r="F15" s="9"/>
    </row>
    <row r="16" spans="1:6" s="5" customFormat="1" ht="34.5" customHeight="1">
      <c r="A16" s="193"/>
      <c r="B16" s="192"/>
      <c r="C16" s="8" t="s">
        <v>391</v>
      </c>
      <c r="D16" s="188"/>
      <c r="E16" s="189"/>
      <c r="F16" s="9"/>
    </row>
    <row r="17" spans="1:6" ht="34.5" customHeight="1">
      <c r="A17" s="193"/>
      <c r="B17" s="179" t="s">
        <v>421</v>
      </c>
      <c r="C17" s="14" t="s">
        <v>418</v>
      </c>
      <c r="D17" s="163"/>
      <c r="E17" s="165"/>
      <c r="F17" s="14"/>
    </row>
    <row r="18" spans="1:6" ht="34.5" customHeight="1">
      <c r="A18" s="193"/>
      <c r="B18" s="180"/>
      <c r="C18" s="14" t="s">
        <v>419</v>
      </c>
      <c r="D18" s="163"/>
      <c r="E18" s="165"/>
      <c r="F18" s="14"/>
    </row>
    <row r="19" spans="1:6" ht="34.5" customHeight="1">
      <c r="A19" s="193"/>
      <c r="B19" s="180"/>
      <c r="C19" s="14" t="s">
        <v>420</v>
      </c>
      <c r="D19" s="163"/>
      <c r="E19" s="165"/>
      <c r="F19" s="111"/>
    </row>
    <row r="20" spans="1:6" ht="34.5" customHeight="1">
      <c r="A20" s="193"/>
      <c r="B20" s="181"/>
      <c r="C20" s="14" t="s">
        <v>396</v>
      </c>
      <c r="D20" s="163"/>
      <c r="E20" s="165"/>
      <c r="F20" s="111"/>
    </row>
    <row r="21" spans="1:6" ht="34.5" customHeight="1">
      <c r="A21" s="193"/>
      <c r="B21" s="13" t="s">
        <v>394</v>
      </c>
      <c r="C21" s="14" t="s">
        <v>395</v>
      </c>
      <c r="D21" s="163"/>
      <c r="E21" s="165"/>
      <c r="F21" s="111"/>
    </row>
  </sheetData>
  <sheetProtection/>
  <mergeCells count="22">
    <mergeCell ref="D16:E16"/>
    <mergeCell ref="D17:E17"/>
    <mergeCell ref="D18:E18"/>
    <mergeCell ref="D19:E19"/>
    <mergeCell ref="D20:E20"/>
    <mergeCell ref="D21:E21"/>
    <mergeCell ref="A2:F2"/>
    <mergeCell ref="B4:B5"/>
    <mergeCell ref="C4:C5"/>
    <mergeCell ref="A3:B3"/>
    <mergeCell ref="C3:F3"/>
    <mergeCell ref="D4:F4"/>
    <mergeCell ref="B10:C10"/>
    <mergeCell ref="B13:B16"/>
    <mergeCell ref="A12:A21"/>
    <mergeCell ref="A4:A10"/>
    <mergeCell ref="B17:B20"/>
    <mergeCell ref="B11:F11"/>
    <mergeCell ref="D12:E12"/>
    <mergeCell ref="D13:E13"/>
    <mergeCell ref="D14:E14"/>
    <mergeCell ref="D15:E15"/>
  </mergeCells>
  <printOptions horizontalCentered="1"/>
  <pageMargins left="0.47" right="0.31" top="0.39" bottom="0.31" header="0.16" footer="0.47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37"/>
  <sheetViews>
    <sheetView zoomScaleSheetLayoutView="100" zoomScalePageLayoutView="0" workbookViewId="0" topLeftCell="A4">
      <selection activeCell="A1" sqref="A1:B1"/>
    </sheetView>
  </sheetViews>
  <sheetFormatPr defaultColWidth="12" defaultRowHeight="11.25"/>
  <cols>
    <col min="1" max="1" width="7.16015625" style="1" customWidth="1"/>
    <col min="2" max="2" width="12.83203125" style="1" customWidth="1"/>
    <col min="3" max="3" width="15" style="1" customWidth="1"/>
    <col min="4" max="4" width="25.5" style="1" customWidth="1"/>
    <col min="5" max="5" width="12" style="1" customWidth="1"/>
    <col min="6" max="6" width="12.83203125" style="1" customWidth="1"/>
    <col min="7" max="8" width="12" style="1" customWidth="1"/>
    <col min="9" max="9" width="10.33203125" style="1" customWidth="1"/>
    <col min="10" max="16384" width="12" style="1" customWidth="1"/>
  </cols>
  <sheetData>
    <row r="1" spans="1:2" ht="29.25" customHeight="1">
      <c r="A1" s="208" t="s">
        <v>367</v>
      </c>
      <c r="B1" s="208"/>
    </row>
    <row r="2" spans="1:9" ht="44.25" customHeight="1">
      <c r="A2" s="171" t="s">
        <v>398</v>
      </c>
      <c r="B2" s="171"/>
      <c r="C2" s="171"/>
      <c r="D2" s="171"/>
      <c r="E2" s="171"/>
      <c r="F2" s="171"/>
      <c r="G2" s="171"/>
      <c r="H2" s="171"/>
      <c r="I2" s="171"/>
    </row>
    <row r="3" spans="1:9" ht="24" customHeight="1">
      <c r="A3" s="156" t="s">
        <v>325</v>
      </c>
      <c r="B3" s="156"/>
      <c r="C3" s="156"/>
      <c r="D3" s="156"/>
      <c r="E3" s="156"/>
      <c r="F3" s="156"/>
      <c r="G3" s="156"/>
      <c r="H3" s="156"/>
      <c r="I3" s="156"/>
    </row>
    <row r="4" spans="1:9" ht="24" customHeight="1">
      <c r="A4" s="156" t="s">
        <v>386</v>
      </c>
      <c r="B4" s="156"/>
      <c r="C4" s="156"/>
      <c r="D4" s="176"/>
      <c r="E4" s="177"/>
      <c r="F4" s="177"/>
      <c r="G4" s="177"/>
      <c r="H4" s="177"/>
      <c r="I4" s="178"/>
    </row>
    <row r="5" spans="1:9" ht="21" customHeight="1">
      <c r="A5" s="156" t="s">
        <v>326</v>
      </c>
      <c r="B5" s="157"/>
      <c r="C5" s="157"/>
      <c r="D5" s="156" t="s">
        <v>399</v>
      </c>
      <c r="E5" s="156"/>
      <c r="F5" s="156"/>
      <c r="G5" s="156"/>
      <c r="H5" s="156"/>
      <c r="I5" s="156"/>
    </row>
    <row r="6" spans="1:9" ht="24" customHeight="1">
      <c r="A6" s="157"/>
      <c r="B6" s="157"/>
      <c r="C6" s="157"/>
      <c r="D6" s="156" t="s">
        <v>328</v>
      </c>
      <c r="E6" s="156"/>
      <c r="F6" s="156"/>
      <c r="G6" s="156"/>
      <c r="H6" s="156"/>
      <c r="I6" s="156"/>
    </row>
    <row r="7" spans="1:9" ht="24" customHeight="1">
      <c r="A7" s="157"/>
      <c r="B7" s="157"/>
      <c r="C7" s="157"/>
      <c r="D7" s="156" t="s">
        <v>329</v>
      </c>
      <c r="E7" s="156"/>
      <c r="F7" s="156"/>
      <c r="G7" s="156"/>
      <c r="H7" s="156"/>
      <c r="I7" s="156"/>
    </row>
    <row r="8" spans="1:9" ht="24" customHeight="1">
      <c r="A8" s="205" t="s">
        <v>387</v>
      </c>
      <c r="B8" s="185" t="s">
        <v>397</v>
      </c>
      <c r="C8" s="186"/>
      <c r="D8" s="186"/>
      <c r="E8" s="186"/>
      <c r="F8" s="186"/>
      <c r="G8" s="186"/>
      <c r="H8" s="186"/>
      <c r="I8" s="187"/>
    </row>
    <row r="9" spans="1:9" ht="21" customHeight="1">
      <c r="A9" s="206"/>
      <c r="B9" s="166"/>
      <c r="C9" s="166"/>
      <c r="D9" s="166"/>
      <c r="E9" s="166"/>
      <c r="F9" s="166"/>
      <c r="G9" s="166"/>
      <c r="H9" s="166"/>
      <c r="I9" s="166"/>
    </row>
    <row r="10" spans="1:9" ht="136.5" customHeight="1">
      <c r="A10" s="207"/>
      <c r="B10" s="166"/>
      <c r="C10" s="166"/>
      <c r="D10" s="166"/>
      <c r="E10" s="166"/>
      <c r="F10" s="166"/>
      <c r="G10" s="166"/>
      <c r="H10" s="166"/>
      <c r="I10" s="166"/>
    </row>
    <row r="11" spans="1:9" ht="24.75" customHeight="1">
      <c r="A11" s="166" t="s">
        <v>330</v>
      </c>
      <c r="B11" s="3" t="s">
        <v>331</v>
      </c>
      <c r="C11" s="3" t="s">
        <v>332</v>
      </c>
      <c r="D11" s="167" t="s">
        <v>400</v>
      </c>
      <c r="E11" s="168"/>
      <c r="F11" s="169"/>
      <c r="G11" s="167" t="s">
        <v>334</v>
      </c>
      <c r="H11" s="168"/>
      <c r="I11" s="169"/>
    </row>
    <row r="12" spans="1:9" ht="15.75" customHeight="1">
      <c r="A12" s="166"/>
      <c r="B12" s="156" t="s">
        <v>335</v>
      </c>
      <c r="C12" s="156" t="s">
        <v>336</v>
      </c>
      <c r="D12" s="176"/>
      <c r="E12" s="177"/>
      <c r="F12" s="178"/>
      <c r="G12" s="167"/>
      <c r="H12" s="168"/>
      <c r="I12" s="169"/>
    </row>
    <row r="13" spans="1:9" ht="15.75" customHeight="1">
      <c r="A13" s="166"/>
      <c r="B13" s="156"/>
      <c r="C13" s="156"/>
      <c r="D13" s="176"/>
      <c r="E13" s="177"/>
      <c r="F13" s="178"/>
      <c r="G13" s="167"/>
      <c r="H13" s="168"/>
      <c r="I13" s="169"/>
    </row>
    <row r="14" spans="1:9" ht="15.75" customHeight="1">
      <c r="A14" s="166"/>
      <c r="B14" s="156"/>
      <c r="C14" s="156"/>
      <c r="D14" s="176" t="s">
        <v>342</v>
      </c>
      <c r="E14" s="177"/>
      <c r="F14" s="178"/>
      <c r="G14" s="167"/>
      <c r="H14" s="168"/>
      <c r="I14" s="169"/>
    </row>
    <row r="15" spans="1:9" ht="15.75" customHeight="1">
      <c r="A15" s="166"/>
      <c r="B15" s="156"/>
      <c r="C15" s="156" t="s">
        <v>340</v>
      </c>
      <c r="D15" s="176"/>
      <c r="E15" s="177"/>
      <c r="F15" s="178"/>
      <c r="G15" s="167"/>
      <c r="H15" s="168"/>
      <c r="I15" s="169"/>
    </row>
    <row r="16" spans="1:9" ht="15.75" customHeight="1">
      <c r="A16" s="166"/>
      <c r="B16" s="156"/>
      <c r="C16" s="156"/>
      <c r="D16" s="176"/>
      <c r="E16" s="177"/>
      <c r="F16" s="178"/>
      <c r="G16" s="167"/>
      <c r="H16" s="168"/>
      <c r="I16" s="169"/>
    </row>
    <row r="17" spans="1:9" ht="15.75" customHeight="1">
      <c r="A17" s="166"/>
      <c r="B17" s="156"/>
      <c r="C17" s="156"/>
      <c r="D17" s="176" t="s">
        <v>342</v>
      </c>
      <c r="E17" s="177"/>
      <c r="F17" s="178"/>
      <c r="G17" s="167"/>
      <c r="H17" s="168"/>
      <c r="I17" s="169"/>
    </row>
    <row r="18" spans="1:9" ht="15.75" customHeight="1">
      <c r="A18" s="166"/>
      <c r="B18" s="156"/>
      <c r="C18" s="156" t="s">
        <v>337</v>
      </c>
      <c r="D18" s="176"/>
      <c r="E18" s="177"/>
      <c r="F18" s="178"/>
      <c r="G18" s="167"/>
      <c r="H18" s="168"/>
      <c r="I18" s="169"/>
    </row>
    <row r="19" spans="1:9" ht="15.75" customHeight="1">
      <c r="A19" s="166"/>
      <c r="B19" s="156"/>
      <c r="C19" s="156"/>
      <c r="D19" s="176"/>
      <c r="E19" s="177"/>
      <c r="F19" s="178"/>
      <c r="G19" s="167"/>
      <c r="H19" s="168"/>
      <c r="I19" s="169"/>
    </row>
    <row r="20" spans="1:9" ht="15.75" customHeight="1">
      <c r="A20" s="166"/>
      <c r="B20" s="156"/>
      <c r="C20" s="156"/>
      <c r="D20" s="176" t="s">
        <v>342</v>
      </c>
      <c r="E20" s="177"/>
      <c r="F20" s="178"/>
      <c r="G20" s="167"/>
      <c r="H20" s="168"/>
      <c r="I20" s="169"/>
    </row>
    <row r="21" spans="1:9" ht="15.75" customHeight="1">
      <c r="A21" s="166"/>
      <c r="B21" s="156"/>
      <c r="C21" s="156" t="s">
        <v>343</v>
      </c>
      <c r="D21" s="176"/>
      <c r="E21" s="177"/>
      <c r="F21" s="178"/>
      <c r="G21" s="167"/>
      <c r="H21" s="168"/>
      <c r="I21" s="169"/>
    </row>
    <row r="22" spans="1:9" ht="15.75" customHeight="1">
      <c r="A22" s="166"/>
      <c r="B22" s="156"/>
      <c r="C22" s="156"/>
      <c r="D22" s="176"/>
      <c r="E22" s="177"/>
      <c r="F22" s="178"/>
      <c r="G22" s="167"/>
      <c r="H22" s="168"/>
      <c r="I22" s="169"/>
    </row>
    <row r="23" spans="1:9" ht="15.75" customHeight="1">
      <c r="A23" s="166"/>
      <c r="B23" s="156"/>
      <c r="C23" s="156"/>
      <c r="D23" s="176" t="s">
        <v>342</v>
      </c>
      <c r="E23" s="177"/>
      <c r="F23" s="178"/>
      <c r="G23" s="167"/>
      <c r="H23" s="168"/>
      <c r="I23" s="169"/>
    </row>
    <row r="24" spans="1:9" ht="15.75" customHeight="1">
      <c r="A24" s="166"/>
      <c r="B24" s="156" t="s">
        <v>344</v>
      </c>
      <c r="C24" s="156" t="s">
        <v>345</v>
      </c>
      <c r="D24" s="176"/>
      <c r="E24" s="177"/>
      <c r="F24" s="178"/>
      <c r="G24" s="167"/>
      <c r="H24" s="168"/>
      <c r="I24" s="169"/>
    </row>
    <row r="25" spans="1:9" ht="15.75" customHeight="1">
      <c r="A25" s="166"/>
      <c r="B25" s="156"/>
      <c r="C25" s="156"/>
      <c r="D25" s="176"/>
      <c r="E25" s="177"/>
      <c r="F25" s="178"/>
      <c r="G25" s="167"/>
      <c r="H25" s="168"/>
      <c r="I25" s="169"/>
    </row>
    <row r="26" spans="1:9" ht="15.75" customHeight="1">
      <c r="A26" s="166"/>
      <c r="B26" s="156"/>
      <c r="C26" s="156"/>
      <c r="D26" s="176" t="s">
        <v>342</v>
      </c>
      <c r="E26" s="177"/>
      <c r="F26" s="178"/>
      <c r="G26" s="167"/>
      <c r="H26" s="168"/>
      <c r="I26" s="169"/>
    </row>
    <row r="27" spans="1:9" ht="15.75" customHeight="1">
      <c r="A27" s="166"/>
      <c r="B27" s="156"/>
      <c r="C27" s="156" t="s">
        <v>346</v>
      </c>
      <c r="D27" s="176"/>
      <c r="E27" s="177"/>
      <c r="F27" s="178"/>
      <c r="G27" s="167"/>
      <c r="H27" s="168"/>
      <c r="I27" s="169"/>
    </row>
    <row r="28" spans="1:9" ht="15.75" customHeight="1">
      <c r="A28" s="166"/>
      <c r="B28" s="156"/>
      <c r="C28" s="156"/>
      <c r="D28" s="176"/>
      <c r="E28" s="177"/>
      <c r="F28" s="178"/>
      <c r="G28" s="167"/>
      <c r="H28" s="168"/>
      <c r="I28" s="169"/>
    </row>
    <row r="29" spans="1:9" ht="15.75" customHeight="1">
      <c r="A29" s="166"/>
      <c r="B29" s="156"/>
      <c r="C29" s="156"/>
      <c r="D29" s="176" t="s">
        <v>342</v>
      </c>
      <c r="E29" s="177"/>
      <c r="F29" s="178"/>
      <c r="G29" s="167"/>
      <c r="H29" s="168"/>
      <c r="I29" s="169"/>
    </row>
    <row r="30" spans="1:9" ht="15.75" customHeight="1">
      <c r="A30" s="166"/>
      <c r="B30" s="156"/>
      <c r="C30" s="156" t="s">
        <v>347</v>
      </c>
      <c r="D30" s="176"/>
      <c r="E30" s="177"/>
      <c r="F30" s="178"/>
      <c r="G30" s="167"/>
      <c r="H30" s="168"/>
      <c r="I30" s="169"/>
    </row>
    <row r="31" spans="1:9" ht="15.75" customHeight="1">
      <c r="A31" s="166"/>
      <c r="B31" s="156"/>
      <c r="C31" s="156"/>
      <c r="D31" s="176"/>
      <c r="E31" s="177"/>
      <c r="F31" s="178"/>
      <c r="G31" s="167"/>
      <c r="H31" s="168"/>
      <c r="I31" s="169"/>
    </row>
    <row r="32" spans="1:9" ht="15.75" customHeight="1">
      <c r="A32" s="166"/>
      <c r="B32" s="156"/>
      <c r="C32" s="156"/>
      <c r="D32" s="176" t="s">
        <v>342</v>
      </c>
      <c r="E32" s="177"/>
      <c r="F32" s="178"/>
      <c r="G32" s="167"/>
      <c r="H32" s="168"/>
      <c r="I32" s="169"/>
    </row>
    <row r="33" spans="1:9" ht="15.75" customHeight="1">
      <c r="A33" s="166"/>
      <c r="B33" s="156"/>
      <c r="C33" s="156" t="s">
        <v>348</v>
      </c>
      <c r="D33" s="176"/>
      <c r="E33" s="177"/>
      <c r="F33" s="178"/>
      <c r="G33" s="167"/>
      <c r="H33" s="168"/>
      <c r="I33" s="169"/>
    </row>
    <row r="34" spans="1:9" ht="36" customHeight="1">
      <c r="A34" s="166"/>
      <c r="B34" s="156"/>
      <c r="C34" s="156"/>
      <c r="D34" s="176"/>
      <c r="E34" s="177"/>
      <c r="F34" s="178"/>
      <c r="G34" s="167"/>
      <c r="H34" s="168"/>
      <c r="I34" s="169"/>
    </row>
    <row r="35" spans="1:9" ht="15.75" customHeight="1">
      <c r="A35" s="166"/>
      <c r="B35" s="156" t="s">
        <v>349</v>
      </c>
      <c r="C35" s="156" t="s">
        <v>350</v>
      </c>
      <c r="D35" s="176"/>
      <c r="E35" s="177"/>
      <c r="F35" s="178"/>
      <c r="G35" s="167"/>
      <c r="H35" s="168"/>
      <c r="I35" s="169"/>
    </row>
    <row r="36" spans="1:9" ht="15.75" customHeight="1">
      <c r="A36" s="166"/>
      <c r="B36" s="156"/>
      <c r="C36" s="156"/>
      <c r="D36" s="176"/>
      <c r="E36" s="177"/>
      <c r="F36" s="178"/>
      <c r="G36" s="167"/>
      <c r="H36" s="168"/>
      <c r="I36" s="169"/>
    </row>
    <row r="37" spans="1:9" ht="15.75" customHeight="1">
      <c r="A37" s="166"/>
      <c r="B37" s="156"/>
      <c r="C37" s="156"/>
      <c r="D37" s="176" t="s">
        <v>342</v>
      </c>
      <c r="E37" s="177"/>
      <c r="F37" s="178"/>
      <c r="G37" s="167"/>
      <c r="H37" s="168"/>
      <c r="I37" s="169"/>
    </row>
  </sheetData>
  <sheetProtection/>
  <mergeCells count="83">
    <mergeCell ref="A1:B1"/>
    <mergeCell ref="A2:I2"/>
    <mergeCell ref="A3:C3"/>
    <mergeCell ref="D3:I3"/>
    <mergeCell ref="A4:C4"/>
    <mergeCell ref="D5:E5"/>
    <mergeCell ref="F5:I5"/>
    <mergeCell ref="D4:I4"/>
    <mergeCell ref="D6:E6"/>
    <mergeCell ref="F6:I6"/>
    <mergeCell ref="D7:E7"/>
    <mergeCell ref="F7:I7"/>
    <mergeCell ref="G16:I16"/>
    <mergeCell ref="D11:F11"/>
    <mergeCell ref="G11:I11"/>
    <mergeCell ref="D12:F12"/>
    <mergeCell ref="G12:I12"/>
    <mergeCell ref="D13:F13"/>
    <mergeCell ref="G13:I13"/>
    <mergeCell ref="G17:I17"/>
    <mergeCell ref="D18:F18"/>
    <mergeCell ref="G18:I18"/>
    <mergeCell ref="D19:F19"/>
    <mergeCell ref="G19:I19"/>
    <mergeCell ref="D14:F14"/>
    <mergeCell ref="G14:I14"/>
    <mergeCell ref="D15:F15"/>
    <mergeCell ref="G15:I15"/>
    <mergeCell ref="G28:I28"/>
    <mergeCell ref="D23:F23"/>
    <mergeCell ref="G23:I23"/>
    <mergeCell ref="D24:F24"/>
    <mergeCell ref="G24:I24"/>
    <mergeCell ref="D25:F25"/>
    <mergeCell ref="G25:I25"/>
    <mergeCell ref="G29:I29"/>
    <mergeCell ref="D30:F30"/>
    <mergeCell ref="G30:I30"/>
    <mergeCell ref="D31:F31"/>
    <mergeCell ref="G31:I31"/>
    <mergeCell ref="D26:F26"/>
    <mergeCell ref="G26:I26"/>
    <mergeCell ref="D27:F27"/>
    <mergeCell ref="G27:I27"/>
    <mergeCell ref="D28:F28"/>
    <mergeCell ref="D35:F35"/>
    <mergeCell ref="G35:I35"/>
    <mergeCell ref="D36:F36"/>
    <mergeCell ref="G36:I36"/>
    <mergeCell ref="D33:F33"/>
    <mergeCell ref="G33:I33"/>
    <mergeCell ref="D34:F34"/>
    <mergeCell ref="G34:I34"/>
    <mergeCell ref="G32:I32"/>
    <mergeCell ref="C33:C34"/>
    <mergeCell ref="C35:C37"/>
    <mergeCell ref="D37:F37"/>
    <mergeCell ref="G37:I37"/>
    <mergeCell ref="A11:A37"/>
    <mergeCell ref="B12:B23"/>
    <mergeCell ref="B24:B34"/>
    <mergeCell ref="B35:B37"/>
    <mergeCell ref="C12:C14"/>
    <mergeCell ref="C24:C26"/>
    <mergeCell ref="C27:C29"/>
    <mergeCell ref="C30:C32"/>
    <mergeCell ref="C15:C17"/>
    <mergeCell ref="C18:C20"/>
    <mergeCell ref="D32:F32"/>
    <mergeCell ref="D29:F29"/>
    <mergeCell ref="D20:F20"/>
    <mergeCell ref="D21:F21"/>
    <mergeCell ref="D22:F22"/>
    <mergeCell ref="B8:I8"/>
    <mergeCell ref="A8:A10"/>
    <mergeCell ref="A5:C7"/>
    <mergeCell ref="B9:I10"/>
    <mergeCell ref="C21:C23"/>
    <mergeCell ref="G20:I20"/>
    <mergeCell ref="G21:I21"/>
    <mergeCell ref="G22:I22"/>
    <mergeCell ref="D17:F17"/>
    <mergeCell ref="D16:F16"/>
  </mergeCells>
  <printOptions/>
  <pageMargins left="0.7513888888888889" right="0.7513888888888889" top="0.7479166666666667" bottom="0.7479166666666667" header="0.5" footer="0.5"/>
  <pageSetup fitToHeight="1" fitToWidth="1"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O18"/>
  <sheetViews>
    <sheetView tabSelected="1" zoomScalePageLayoutView="0" workbookViewId="0" topLeftCell="A1">
      <selection activeCell="I5" sqref="I5"/>
    </sheetView>
  </sheetViews>
  <sheetFormatPr defaultColWidth="10.66015625" defaultRowHeight="11.25"/>
  <cols>
    <col min="1" max="1" width="6.83203125" style="0" customWidth="1"/>
    <col min="2" max="2" width="35.66015625" style="0" customWidth="1"/>
    <col min="3" max="3" width="7.5" style="0" customWidth="1"/>
    <col min="4" max="4" width="7.33203125" style="0" customWidth="1"/>
    <col min="5" max="5" width="7.66015625" style="0" customWidth="1"/>
    <col min="6" max="6" width="7.16015625" style="0" customWidth="1"/>
    <col min="7" max="7" width="11.66015625" style="0" customWidth="1"/>
    <col min="8" max="8" width="6.5" style="0" customWidth="1"/>
    <col min="9" max="9" width="11.83203125" style="0" customWidth="1"/>
    <col min="10" max="10" width="9" style="0" customWidth="1"/>
    <col min="11" max="11" width="15.5" style="0" customWidth="1"/>
    <col min="12" max="12" width="7.16015625" style="0" customWidth="1"/>
    <col min="13" max="15" width="10.5" style="0" customWidth="1"/>
  </cols>
  <sheetData>
    <row r="1" spans="1:15" ht="14.25">
      <c r="A1" s="209" t="s">
        <v>448</v>
      </c>
      <c r="B1" s="209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63" customHeight="1">
      <c r="A2" s="210" t="s">
        <v>463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28" customFormat="1" ht="27" customHeight="1">
      <c r="A3" s="211" t="s">
        <v>449</v>
      </c>
      <c r="B3" s="211" t="s">
        <v>450</v>
      </c>
      <c r="C3" s="211" t="s">
        <v>451</v>
      </c>
      <c r="D3" s="211"/>
      <c r="E3" s="211" t="s">
        <v>452</v>
      </c>
      <c r="F3" s="211"/>
      <c r="G3" s="211" t="s">
        <v>453</v>
      </c>
      <c r="H3" s="211" t="s">
        <v>454</v>
      </c>
      <c r="I3" s="211"/>
      <c r="J3" s="211"/>
      <c r="K3" s="211"/>
      <c r="L3" s="211" t="s">
        <v>455</v>
      </c>
      <c r="M3" s="211"/>
      <c r="N3" s="211"/>
      <c r="O3" s="211"/>
    </row>
    <row r="4" spans="1:15" s="128" customFormat="1" ht="27" customHeight="1">
      <c r="A4" s="211"/>
      <c r="B4" s="211"/>
      <c r="C4" s="16" t="s">
        <v>456</v>
      </c>
      <c r="D4" s="16" t="s">
        <v>457</v>
      </c>
      <c r="E4" s="16" t="s">
        <v>456</v>
      </c>
      <c r="F4" s="16" t="s">
        <v>457</v>
      </c>
      <c r="G4" s="211"/>
      <c r="H4" s="16" t="s">
        <v>458</v>
      </c>
      <c r="I4" s="16" t="s">
        <v>468</v>
      </c>
      <c r="J4" s="16" t="s">
        <v>460</v>
      </c>
      <c r="K4" s="16" t="s">
        <v>469</v>
      </c>
      <c r="L4" s="16" t="s">
        <v>458</v>
      </c>
      <c r="M4" s="16" t="s">
        <v>459</v>
      </c>
      <c r="N4" s="16" t="s">
        <v>460</v>
      </c>
      <c r="O4" s="16" t="s">
        <v>461</v>
      </c>
    </row>
    <row r="5" spans="1:15" ht="21" customHeight="1">
      <c r="A5" s="129">
        <v>1</v>
      </c>
      <c r="B5" s="16" t="s">
        <v>462</v>
      </c>
      <c r="C5" s="129"/>
      <c r="D5" s="129">
        <v>35</v>
      </c>
      <c r="E5" s="129"/>
      <c r="F5" s="129">
        <v>26</v>
      </c>
      <c r="G5" s="129"/>
      <c r="H5" s="129">
        <v>52</v>
      </c>
      <c r="I5" s="131">
        <v>2407.84</v>
      </c>
      <c r="J5" s="130"/>
      <c r="K5" s="131"/>
      <c r="L5" s="129"/>
      <c r="M5" s="129"/>
      <c r="N5" s="129"/>
      <c r="O5" s="129"/>
    </row>
    <row r="6" spans="1:15" ht="21" customHeight="1">
      <c r="A6" s="129">
        <v>2</v>
      </c>
      <c r="B6" s="16"/>
      <c r="C6" s="129"/>
      <c r="D6" s="129"/>
      <c r="E6" s="129"/>
      <c r="F6" s="129"/>
      <c r="G6" s="129"/>
      <c r="H6" s="129"/>
      <c r="I6" s="131"/>
      <c r="J6" s="130"/>
      <c r="K6" s="131"/>
      <c r="L6" s="129"/>
      <c r="M6" s="130"/>
      <c r="N6" s="129"/>
      <c r="O6" s="129"/>
    </row>
    <row r="7" spans="1:15" ht="21" customHeight="1">
      <c r="A7" s="129">
        <v>3</v>
      </c>
      <c r="B7" s="16"/>
      <c r="C7" s="129"/>
      <c r="D7" s="129"/>
      <c r="E7" s="129"/>
      <c r="F7" s="129"/>
      <c r="G7" s="129"/>
      <c r="H7" s="129"/>
      <c r="I7" s="131"/>
      <c r="J7" s="130"/>
      <c r="K7" s="131"/>
      <c r="L7" s="129"/>
      <c r="M7" s="129"/>
      <c r="N7" s="129"/>
      <c r="O7" s="129"/>
    </row>
    <row r="8" spans="1:15" ht="21" customHeight="1">
      <c r="A8" s="129">
        <v>4</v>
      </c>
      <c r="B8" s="16"/>
      <c r="C8" s="129"/>
      <c r="D8" s="129"/>
      <c r="E8" s="129"/>
      <c r="F8" s="129"/>
      <c r="G8" s="129"/>
      <c r="H8" s="129"/>
      <c r="I8" s="131"/>
      <c r="J8" s="129"/>
      <c r="K8" s="131"/>
      <c r="L8" s="129"/>
      <c r="M8" s="129"/>
      <c r="N8" s="129"/>
      <c r="O8" s="129"/>
    </row>
    <row r="9" spans="1:15" ht="21" customHeight="1">
      <c r="A9" s="129">
        <v>5</v>
      </c>
      <c r="B9" s="16"/>
      <c r="C9" s="129"/>
      <c r="D9" s="129"/>
      <c r="E9" s="129"/>
      <c r="F9" s="129"/>
      <c r="G9" s="129"/>
      <c r="H9" s="129"/>
      <c r="I9" s="131"/>
      <c r="J9" s="129"/>
      <c r="K9" s="131"/>
      <c r="L9" s="129"/>
      <c r="M9" s="129"/>
      <c r="N9" s="129"/>
      <c r="O9" s="129"/>
    </row>
    <row r="10" spans="1:15" ht="21" customHeight="1">
      <c r="A10" s="129">
        <v>6</v>
      </c>
      <c r="B10" s="16"/>
      <c r="C10" s="129"/>
      <c r="D10" s="129"/>
      <c r="E10" s="129"/>
      <c r="F10" s="129"/>
      <c r="G10" s="129"/>
      <c r="H10" s="129"/>
      <c r="I10" s="131"/>
      <c r="J10" s="129"/>
      <c r="K10" s="131"/>
      <c r="L10" s="129"/>
      <c r="M10" s="129"/>
      <c r="N10" s="129"/>
      <c r="O10" s="129"/>
    </row>
    <row r="11" spans="1:15" ht="21" customHeight="1">
      <c r="A11" s="129">
        <v>7</v>
      </c>
      <c r="B11" s="16"/>
      <c r="C11" s="129"/>
      <c r="D11" s="129"/>
      <c r="E11" s="129"/>
      <c r="F11" s="129"/>
      <c r="G11" s="129"/>
      <c r="H11" s="129"/>
      <c r="I11" s="131"/>
      <c r="J11" s="129"/>
      <c r="K11" s="131"/>
      <c r="L11" s="129"/>
      <c r="M11" s="129"/>
      <c r="N11" s="129"/>
      <c r="O11" s="129"/>
    </row>
    <row r="12" spans="1:15" ht="21" customHeight="1">
      <c r="A12" s="129">
        <v>8</v>
      </c>
      <c r="B12" s="16"/>
      <c r="C12" s="129"/>
      <c r="D12" s="129"/>
      <c r="E12" s="129"/>
      <c r="F12" s="129"/>
      <c r="G12" s="129"/>
      <c r="H12" s="129"/>
      <c r="I12" s="131"/>
      <c r="J12" s="129"/>
      <c r="K12" s="131"/>
      <c r="L12" s="129"/>
      <c r="M12" s="129"/>
      <c r="N12" s="129"/>
      <c r="O12" s="129"/>
    </row>
    <row r="13" spans="1:15" ht="21" customHeight="1">
      <c r="A13" s="129">
        <v>9</v>
      </c>
      <c r="B13" s="129"/>
      <c r="C13" s="129"/>
      <c r="D13" s="129"/>
      <c r="E13" s="129"/>
      <c r="F13" s="129"/>
      <c r="G13" s="129"/>
      <c r="H13" s="129"/>
      <c r="I13" s="131"/>
      <c r="J13" s="129"/>
      <c r="K13" s="131"/>
      <c r="L13" s="129"/>
      <c r="M13" s="129"/>
      <c r="N13" s="129"/>
      <c r="O13" s="129"/>
    </row>
    <row r="14" spans="1:15" ht="21" customHeight="1">
      <c r="A14" s="129">
        <v>10</v>
      </c>
      <c r="B14" s="129"/>
      <c r="C14" s="129"/>
      <c r="D14" s="129"/>
      <c r="E14" s="129"/>
      <c r="F14" s="129"/>
      <c r="G14" s="129"/>
      <c r="H14" s="129"/>
      <c r="I14" s="131"/>
      <c r="J14" s="129"/>
      <c r="K14" s="131"/>
      <c r="L14" s="129"/>
      <c r="M14" s="129"/>
      <c r="N14" s="129"/>
      <c r="O14" s="129"/>
    </row>
    <row r="15" spans="1:15" ht="21" customHeight="1">
      <c r="A15" s="129">
        <v>11</v>
      </c>
      <c r="B15" s="129"/>
      <c r="C15" s="129"/>
      <c r="D15" s="129"/>
      <c r="E15" s="129"/>
      <c r="F15" s="129"/>
      <c r="G15" s="129"/>
      <c r="H15" s="129"/>
      <c r="I15" s="131"/>
      <c r="J15" s="129"/>
      <c r="K15" s="131"/>
      <c r="L15" s="129"/>
      <c r="M15" s="129"/>
      <c r="N15" s="129"/>
      <c r="O15" s="129"/>
    </row>
    <row r="16" spans="1:15" ht="21" customHeight="1">
      <c r="A16" s="129">
        <v>14</v>
      </c>
      <c r="B16" s="129"/>
      <c r="C16" s="129"/>
      <c r="D16" s="129"/>
      <c r="E16" s="129"/>
      <c r="F16" s="129"/>
      <c r="G16" s="129"/>
      <c r="H16" s="129"/>
      <c r="I16" s="131"/>
      <c r="J16" s="129"/>
      <c r="K16" s="131"/>
      <c r="L16" s="129"/>
      <c r="M16" s="129"/>
      <c r="N16" s="129"/>
      <c r="O16" s="129"/>
    </row>
    <row r="17" spans="1:15" ht="21" customHeight="1">
      <c r="A17" s="129"/>
      <c r="B17" s="129" t="s">
        <v>138</v>
      </c>
      <c r="C17" s="129">
        <f aca="true" t="shared" si="0" ref="C17:O17">SUM(C5:C16)</f>
        <v>0</v>
      </c>
      <c r="D17" s="129">
        <f t="shared" si="0"/>
        <v>35</v>
      </c>
      <c r="E17" s="129">
        <f t="shared" si="0"/>
        <v>0</v>
      </c>
      <c r="F17" s="129">
        <f t="shared" si="0"/>
        <v>26</v>
      </c>
      <c r="G17" s="129">
        <f t="shared" si="0"/>
        <v>0</v>
      </c>
      <c r="H17" s="129">
        <f t="shared" si="0"/>
        <v>52</v>
      </c>
      <c r="I17" s="129">
        <f t="shared" si="0"/>
        <v>2407.84</v>
      </c>
      <c r="J17" s="129">
        <f t="shared" si="0"/>
        <v>0</v>
      </c>
      <c r="K17" s="129">
        <f t="shared" si="0"/>
        <v>0</v>
      </c>
      <c r="L17" s="129">
        <f t="shared" si="0"/>
        <v>0</v>
      </c>
      <c r="M17" s="129">
        <f t="shared" si="0"/>
        <v>0</v>
      </c>
      <c r="N17" s="129">
        <f t="shared" si="0"/>
        <v>0</v>
      </c>
      <c r="O17" s="129">
        <f t="shared" si="0"/>
        <v>0</v>
      </c>
    </row>
    <row r="18" spans="1:15" ht="27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</sheetData>
  <sheetProtection/>
  <mergeCells count="9">
    <mergeCell ref="A1:B1"/>
    <mergeCell ref="A2:O2"/>
    <mergeCell ref="A3:A4"/>
    <mergeCell ref="B3:B4"/>
    <mergeCell ref="C3:D3"/>
    <mergeCell ref="E3:F3"/>
    <mergeCell ref="G3:G4"/>
    <mergeCell ref="H3:K3"/>
    <mergeCell ref="L3:O3"/>
  </mergeCells>
  <printOptions/>
  <pageMargins left="0.55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20"/>
  <sheetViews>
    <sheetView showGridLines="0" showZeros="0" zoomScalePageLayoutView="0" workbookViewId="0" topLeftCell="A7">
      <selection activeCell="B16" sqref="B16"/>
    </sheetView>
  </sheetViews>
  <sheetFormatPr defaultColWidth="9.16015625" defaultRowHeight="12.75" customHeight="1"/>
  <cols>
    <col min="1" max="1" width="15.5" style="0" customWidth="1"/>
    <col min="2" max="2" width="90.5" style="0" customWidth="1"/>
    <col min="3" max="3" width="13.83203125" style="0" customWidth="1"/>
    <col min="4" max="4" width="48.16015625" style="0" customWidth="1"/>
  </cols>
  <sheetData>
    <row r="2" spans="1:16" ht="25.5" customHeight="1">
      <c r="A2" s="136" t="s">
        <v>3</v>
      </c>
      <c r="B2" s="136"/>
      <c r="C2" s="136"/>
      <c r="D2" s="13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7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4" ht="26.25" customHeight="1">
      <c r="A4" s="97" t="s">
        <v>4</v>
      </c>
      <c r="B4" s="98" t="s">
        <v>5</v>
      </c>
      <c r="C4" s="99" t="s">
        <v>6</v>
      </c>
      <c r="D4" s="99" t="s">
        <v>7</v>
      </c>
    </row>
    <row r="5" spans="1:4" s="15" customFormat="1" ht="26.25" customHeight="1">
      <c r="A5" s="100" t="s">
        <v>8</v>
      </c>
      <c r="B5" s="101" t="s">
        <v>352</v>
      </c>
      <c r="C5" s="102" t="s">
        <v>9</v>
      </c>
      <c r="D5" s="101"/>
    </row>
    <row r="6" spans="1:4" s="15" customFormat="1" ht="26.25" customHeight="1">
      <c r="A6" s="102" t="s">
        <v>10</v>
      </c>
      <c r="B6" s="101" t="s">
        <v>353</v>
      </c>
      <c r="C6" s="102" t="s">
        <v>9</v>
      </c>
      <c r="D6" s="101"/>
    </row>
    <row r="7" spans="1:4" s="15" customFormat="1" ht="26.25" customHeight="1">
      <c r="A7" s="102" t="s">
        <v>11</v>
      </c>
      <c r="B7" s="101" t="s">
        <v>354</v>
      </c>
      <c r="C7" s="102" t="s">
        <v>9</v>
      </c>
      <c r="D7" s="101"/>
    </row>
    <row r="8" spans="1:4" s="15" customFormat="1" ht="26.25" customHeight="1">
      <c r="A8" s="102" t="s">
        <v>12</v>
      </c>
      <c r="B8" s="101" t="s">
        <v>355</v>
      </c>
      <c r="C8" s="102" t="s">
        <v>9</v>
      </c>
      <c r="D8" s="101"/>
    </row>
    <row r="9" spans="1:4" s="15" customFormat="1" ht="26.25" customHeight="1">
      <c r="A9" s="102" t="s">
        <v>13</v>
      </c>
      <c r="B9" s="101" t="s">
        <v>356</v>
      </c>
      <c r="C9" s="102" t="s">
        <v>9</v>
      </c>
      <c r="D9" s="101"/>
    </row>
    <row r="10" spans="1:4" s="15" customFormat="1" ht="26.25" customHeight="1">
      <c r="A10" s="102" t="s">
        <v>14</v>
      </c>
      <c r="B10" s="101" t="s">
        <v>357</v>
      </c>
      <c r="C10" s="102" t="s">
        <v>9</v>
      </c>
      <c r="D10" s="101"/>
    </row>
    <row r="11" spans="1:4" s="15" customFormat="1" ht="26.25" customHeight="1">
      <c r="A11" s="102" t="s">
        <v>15</v>
      </c>
      <c r="B11" s="101" t="s">
        <v>358</v>
      </c>
      <c r="C11" s="102" t="s">
        <v>9</v>
      </c>
      <c r="D11" s="101"/>
    </row>
    <row r="12" spans="1:4" s="15" customFormat="1" ht="26.25" customHeight="1">
      <c r="A12" s="102" t="s">
        <v>16</v>
      </c>
      <c r="B12" s="101" t="s">
        <v>359</v>
      </c>
      <c r="C12" s="102" t="s">
        <v>9</v>
      </c>
      <c r="D12" s="101"/>
    </row>
    <row r="13" spans="1:4" s="15" customFormat="1" ht="26.25" customHeight="1">
      <c r="A13" s="102" t="s">
        <v>17</v>
      </c>
      <c r="B13" s="101" t="s">
        <v>360</v>
      </c>
      <c r="C13" s="102" t="s">
        <v>18</v>
      </c>
      <c r="D13" s="101" t="s">
        <v>478</v>
      </c>
    </row>
    <row r="14" spans="1:4" s="15" customFormat="1" ht="26.25" customHeight="1">
      <c r="A14" s="102" t="s">
        <v>19</v>
      </c>
      <c r="B14" s="101" t="s">
        <v>365</v>
      </c>
      <c r="C14" s="102" t="s">
        <v>9</v>
      </c>
      <c r="D14" s="101"/>
    </row>
    <row r="15" spans="1:4" s="15" customFormat="1" ht="26.25" customHeight="1">
      <c r="A15" s="102" t="s">
        <v>20</v>
      </c>
      <c r="B15" s="101" t="s">
        <v>361</v>
      </c>
      <c r="C15" s="102" t="s">
        <v>465</v>
      </c>
      <c r="D15" s="101"/>
    </row>
    <row r="16" spans="1:4" s="15" customFormat="1" ht="26.25" customHeight="1">
      <c r="A16" s="102" t="s">
        <v>21</v>
      </c>
      <c r="B16" s="101" t="s">
        <v>362</v>
      </c>
      <c r="C16" s="102" t="s">
        <v>466</v>
      </c>
      <c r="D16" s="101" t="s">
        <v>478</v>
      </c>
    </row>
    <row r="17" spans="1:4" s="15" customFormat="1" ht="26.25" customHeight="1">
      <c r="A17" s="102" t="s">
        <v>22</v>
      </c>
      <c r="B17" s="103" t="s">
        <v>422</v>
      </c>
      <c r="C17" s="102" t="s">
        <v>466</v>
      </c>
      <c r="D17" s="101" t="s">
        <v>473</v>
      </c>
    </row>
    <row r="18" spans="1:4" ht="26.25" customHeight="1">
      <c r="A18" s="102" t="s">
        <v>368</v>
      </c>
      <c r="B18" s="103" t="s">
        <v>363</v>
      </c>
      <c r="C18" s="102" t="s">
        <v>466</v>
      </c>
      <c r="D18" s="101" t="s">
        <v>473</v>
      </c>
    </row>
    <row r="19" spans="1:4" ht="26.25" customHeight="1">
      <c r="A19" s="107" t="s">
        <v>367</v>
      </c>
      <c r="B19" s="101" t="s">
        <v>364</v>
      </c>
      <c r="C19" s="102" t="s">
        <v>18</v>
      </c>
      <c r="D19" s="101" t="s">
        <v>473</v>
      </c>
    </row>
    <row r="20" spans="1:4" ht="26.25" customHeight="1">
      <c r="A20" s="102" t="s">
        <v>366</v>
      </c>
      <c r="B20" s="101" t="s">
        <v>467</v>
      </c>
      <c r="C20" s="102" t="s">
        <v>465</v>
      </c>
      <c r="D20" s="101"/>
    </row>
  </sheetData>
  <sheetProtection/>
  <mergeCells count="1">
    <mergeCell ref="A2:D2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49"/>
  <sheetViews>
    <sheetView showGridLines="0" showZeros="0" zoomScalePageLayoutView="0" workbookViewId="0" topLeftCell="A37">
      <selection activeCell="D16" sqref="D16"/>
    </sheetView>
  </sheetViews>
  <sheetFormatPr defaultColWidth="9.16015625" defaultRowHeight="12.75" customHeight="1"/>
  <cols>
    <col min="1" max="1" width="34.66015625" style="0" customWidth="1"/>
    <col min="2" max="2" width="11.66015625" style="0" customWidth="1"/>
    <col min="3" max="3" width="32.66015625" style="0" customWidth="1"/>
    <col min="4" max="4" width="13.5" style="0" customWidth="1"/>
    <col min="5" max="5" width="32.66015625" style="0" customWidth="1"/>
    <col min="6" max="6" width="13.33203125" style="0" customWidth="1"/>
    <col min="7" max="7" width="29.16015625" style="0" customWidth="1"/>
    <col min="8" max="8" width="13.66015625" style="0" customWidth="1"/>
  </cols>
  <sheetData>
    <row r="1" ht="23.25" customHeight="1">
      <c r="A1" s="15" t="s">
        <v>8</v>
      </c>
    </row>
    <row r="2" spans="1:9" ht="27" customHeight="1">
      <c r="A2" s="137" t="s">
        <v>382</v>
      </c>
      <c r="B2" s="138"/>
      <c r="C2" s="138"/>
      <c r="D2" s="138"/>
      <c r="E2" s="138"/>
      <c r="F2" s="138"/>
      <c r="G2" s="138"/>
      <c r="H2" s="138"/>
      <c r="I2" s="21"/>
    </row>
    <row r="3" spans="8:9" ht="11.25" customHeight="1">
      <c r="H3" s="25" t="s">
        <v>23</v>
      </c>
      <c r="I3" s="21"/>
    </row>
    <row r="4" spans="1:9" s="49" customFormat="1" ht="22.5" customHeight="1">
      <c r="A4" s="139" t="s">
        <v>24</v>
      </c>
      <c r="B4" s="140"/>
      <c r="C4" s="139" t="s">
        <v>25</v>
      </c>
      <c r="D4" s="139"/>
      <c r="E4" s="139"/>
      <c r="F4" s="139"/>
      <c r="G4" s="139"/>
      <c r="H4" s="139"/>
      <c r="I4" s="94"/>
    </row>
    <row r="5" spans="1:9" s="79" customFormat="1" ht="24.75" customHeight="1">
      <c r="A5" s="62" t="s">
        <v>26</v>
      </c>
      <c r="B5" s="63" t="s">
        <v>27</v>
      </c>
      <c r="C5" s="62" t="s">
        <v>28</v>
      </c>
      <c r="D5" s="63" t="s">
        <v>27</v>
      </c>
      <c r="E5" s="63" t="s">
        <v>29</v>
      </c>
      <c r="F5" s="62" t="s">
        <v>27</v>
      </c>
      <c r="G5" s="62" t="s">
        <v>30</v>
      </c>
      <c r="H5" s="63" t="s">
        <v>27</v>
      </c>
      <c r="I5" s="95"/>
    </row>
    <row r="6" spans="1:9" s="79" customFormat="1" ht="24.75" customHeight="1">
      <c r="A6" s="110" t="s">
        <v>383</v>
      </c>
      <c r="B6" s="114">
        <f>B7</f>
        <v>4739.95</v>
      </c>
      <c r="C6" s="110" t="s">
        <v>383</v>
      </c>
      <c r="D6" s="113">
        <f>D7+D18</f>
        <v>4739.95</v>
      </c>
      <c r="E6" s="110" t="s">
        <v>383</v>
      </c>
      <c r="F6" s="112">
        <f>F7+F12</f>
        <v>4739.95</v>
      </c>
      <c r="G6" s="110" t="s">
        <v>383</v>
      </c>
      <c r="H6" s="113">
        <f>H11+H12</f>
        <v>4739.95</v>
      </c>
      <c r="I6" s="95"/>
    </row>
    <row r="7" spans="1:9" s="49" customFormat="1" ht="21" customHeight="1">
      <c r="A7" s="64" t="s">
        <v>31</v>
      </c>
      <c r="B7" s="40">
        <f>B8+B11</f>
        <v>4739.95</v>
      </c>
      <c r="C7" s="65" t="s">
        <v>32</v>
      </c>
      <c r="D7" s="40">
        <v>304.95</v>
      </c>
      <c r="E7" s="66" t="s">
        <v>33</v>
      </c>
      <c r="F7" s="40">
        <f>F8+F9+F10+F11</f>
        <v>304.95</v>
      </c>
      <c r="G7" s="64" t="s">
        <v>34</v>
      </c>
      <c r="H7" s="40"/>
      <c r="I7" s="94"/>
    </row>
    <row r="8" spans="1:9" s="49" customFormat="1" ht="21" customHeight="1">
      <c r="A8" s="64" t="s">
        <v>35</v>
      </c>
      <c r="B8" s="71">
        <f>B9+B10</f>
        <v>304.95</v>
      </c>
      <c r="C8" s="65" t="s">
        <v>36</v>
      </c>
      <c r="D8" s="40"/>
      <c r="E8" s="66" t="s">
        <v>37</v>
      </c>
      <c r="F8" s="40">
        <v>274.45</v>
      </c>
      <c r="G8" s="66" t="s">
        <v>38</v>
      </c>
      <c r="H8" s="40"/>
      <c r="I8" s="94"/>
    </row>
    <row r="9" spans="1:10" s="49" customFormat="1" ht="21" customHeight="1">
      <c r="A9" s="80" t="s">
        <v>39</v>
      </c>
      <c r="B9" s="71">
        <v>30.5</v>
      </c>
      <c r="C9" s="81" t="s">
        <v>40</v>
      </c>
      <c r="D9" s="40"/>
      <c r="E9" s="66" t="s">
        <v>41</v>
      </c>
      <c r="F9" s="40">
        <v>30.5</v>
      </c>
      <c r="G9" s="66" t="s">
        <v>42</v>
      </c>
      <c r="H9" s="40"/>
      <c r="I9" s="94"/>
      <c r="J9" s="94"/>
    </row>
    <row r="10" spans="1:11" s="49" customFormat="1" ht="21" customHeight="1">
      <c r="A10" s="80" t="s">
        <v>43</v>
      </c>
      <c r="B10" s="40">
        <v>274.45</v>
      </c>
      <c r="C10" s="81" t="s">
        <v>44</v>
      </c>
      <c r="D10" s="40"/>
      <c r="E10" s="66" t="s">
        <v>45</v>
      </c>
      <c r="F10" s="40"/>
      <c r="G10" s="66" t="s">
        <v>46</v>
      </c>
      <c r="H10" s="40">
        <v>0</v>
      </c>
      <c r="I10" s="94"/>
      <c r="J10" s="94"/>
      <c r="K10" s="94"/>
    </row>
    <row r="11" spans="1:13" s="49" customFormat="1" ht="21" customHeight="1">
      <c r="A11" s="64" t="s">
        <v>47</v>
      </c>
      <c r="B11" s="40">
        <v>4435</v>
      </c>
      <c r="C11" s="65" t="s">
        <v>48</v>
      </c>
      <c r="D11" s="40"/>
      <c r="E11" s="66" t="s">
        <v>49</v>
      </c>
      <c r="F11" s="40">
        <v>0</v>
      </c>
      <c r="G11" s="66" t="s">
        <v>50</v>
      </c>
      <c r="H11" s="40">
        <v>4227.95</v>
      </c>
      <c r="I11" s="94"/>
      <c r="J11" s="94"/>
      <c r="K11" s="94"/>
      <c r="L11" s="94"/>
      <c r="M11" s="94"/>
    </row>
    <row r="12" spans="1:19" s="49" customFormat="1" ht="21" customHeight="1">
      <c r="A12" s="64" t="s">
        <v>51</v>
      </c>
      <c r="C12" s="65" t="s">
        <v>52</v>
      </c>
      <c r="D12" s="40"/>
      <c r="E12" s="66" t="s">
        <v>53</v>
      </c>
      <c r="F12" s="40">
        <f>F13+F14+F15+F16+F17+F18+F19+F20+F21+F22</f>
        <v>4435</v>
      </c>
      <c r="G12" s="66" t="s">
        <v>54</v>
      </c>
      <c r="H12" s="40">
        <v>512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20" s="49" customFormat="1" ht="21" customHeight="1">
      <c r="A13" s="64" t="s">
        <v>55</v>
      </c>
      <c r="B13" s="40">
        <f>B14+B15</f>
        <v>0</v>
      </c>
      <c r="C13" s="65" t="s">
        <v>56</v>
      </c>
      <c r="D13" s="40"/>
      <c r="E13" s="70" t="s">
        <v>37</v>
      </c>
      <c r="F13" s="40">
        <v>0</v>
      </c>
      <c r="G13" s="72" t="s">
        <v>57</v>
      </c>
      <c r="H13" s="40">
        <v>0</v>
      </c>
      <c r="I13" s="94"/>
      <c r="J13" s="94"/>
      <c r="K13" s="94"/>
      <c r="L13" s="94"/>
      <c r="P13" s="94"/>
      <c r="Q13" s="94"/>
      <c r="R13" s="94"/>
      <c r="T13" s="94"/>
    </row>
    <row r="14" spans="1:20" s="49" customFormat="1" ht="21" customHeight="1">
      <c r="A14" s="64" t="s">
        <v>58</v>
      </c>
      <c r="B14" s="40">
        <v>0</v>
      </c>
      <c r="C14" s="65" t="s">
        <v>59</v>
      </c>
      <c r="D14" s="40"/>
      <c r="E14" s="70" t="s">
        <v>41</v>
      </c>
      <c r="F14" s="40">
        <v>3923</v>
      </c>
      <c r="G14" s="72" t="s">
        <v>60</v>
      </c>
      <c r="H14" s="40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s="49" customFormat="1" ht="21" customHeight="1">
      <c r="A15" s="64" t="s">
        <v>61</v>
      </c>
      <c r="B15" s="40">
        <v>0</v>
      </c>
      <c r="C15" s="65" t="s">
        <v>62</v>
      </c>
      <c r="D15" s="40"/>
      <c r="E15" s="70" t="s">
        <v>45</v>
      </c>
      <c r="F15" s="40"/>
      <c r="G15" s="72" t="s">
        <v>63</v>
      </c>
      <c r="H15" s="4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s="49" customFormat="1" ht="21" customHeight="1">
      <c r="A16" s="43" t="s">
        <v>64</v>
      </c>
      <c r="B16" s="40">
        <v>0</v>
      </c>
      <c r="C16" s="65" t="s">
        <v>65</v>
      </c>
      <c r="D16" s="40"/>
      <c r="E16" s="70" t="s">
        <v>66</v>
      </c>
      <c r="F16" s="40"/>
      <c r="G16" s="72" t="s">
        <v>67</v>
      </c>
      <c r="H16" s="40">
        <v>0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s="49" customFormat="1" ht="21" customHeight="1">
      <c r="A17" s="43" t="s">
        <v>68</v>
      </c>
      <c r="B17" s="40">
        <v>0</v>
      </c>
      <c r="C17" s="65" t="s">
        <v>69</v>
      </c>
      <c r="D17" s="40">
        <v>0</v>
      </c>
      <c r="E17" s="70" t="s">
        <v>70</v>
      </c>
      <c r="F17" s="40"/>
      <c r="G17" s="72" t="s">
        <v>71</v>
      </c>
      <c r="H17" s="40">
        <v>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19" s="49" customFormat="1" ht="21" customHeight="1">
      <c r="A18" s="64" t="s">
        <v>72</v>
      </c>
      <c r="B18" s="40">
        <v>0</v>
      </c>
      <c r="C18" s="65" t="s">
        <v>73</v>
      </c>
      <c r="D18" s="40">
        <v>4435</v>
      </c>
      <c r="E18" s="70" t="s">
        <v>74</v>
      </c>
      <c r="F18" s="40">
        <v>512</v>
      </c>
      <c r="G18" s="72" t="s">
        <v>75</v>
      </c>
      <c r="H18" s="40">
        <v>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s="49" customFormat="1" ht="21" customHeight="1">
      <c r="A19" s="64" t="s">
        <v>76</v>
      </c>
      <c r="B19" s="40">
        <v>0</v>
      </c>
      <c r="C19" s="65" t="s">
        <v>77</v>
      </c>
      <c r="D19" s="40">
        <v>0</v>
      </c>
      <c r="E19" s="70" t="s">
        <v>78</v>
      </c>
      <c r="F19" s="82"/>
      <c r="G19" s="72" t="s">
        <v>79</v>
      </c>
      <c r="H19" s="40">
        <v>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</row>
    <row r="20" spans="1:17" s="49" customFormat="1" ht="21" customHeight="1">
      <c r="A20" s="64" t="s">
        <v>80</v>
      </c>
      <c r="B20" s="40">
        <v>0</v>
      </c>
      <c r="C20" s="65" t="s">
        <v>81</v>
      </c>
      <c r="D20" s="40">
        <v>0</v>
      </c>
      <c r="E20" s="70" t="s">
        <v>82</v>
      </c>
      <c r="F20" s="82">
        <v>0</v>
      </c>
      <c r="G20" s="72" t="s">
        <v>83</v>
      </c>
      <c r="H20" s="40">
        <v>0</v>
      </c>
      <c r="I20" s="94"/>
      <c r="J20" s="94"/>
      <c r="K20" s="94"/>
      <c r="L20" s="94"/>
      <c r="M20" s="94"/>
      <c r="N20" s="94"/>
      <c r="O20" s="94"/>
      <c r="P20" s="94"/>
      <c r="Q20" s="94"/>
    </row>
    <row r="21" spans="1:19" s="49" customFormat="1" ht="21" customHeight="1">
      <c r="A21" s="64" t="s">
        <v>84</v>
      </c>
      <c r="B21" s="40">
        <v>0</v>
      </c>
      <c r="C21" s="65" t="s">
        <v>85</v>
      </c>
      <c r="D21" s="40">
        <v>0</v>
      </c>
      <c r="E21" s="70" t="s">
        <v>86</v>
      </c>
      <c r="F21" s="82">
        <v>0</v>
      </c>
      <c r="G21" s="72" t="s">
        <v>87</v>
      </c>
      <c r="H21" s="40">
        <v>0</v>
      </c>
      <c r="I21" s="94"/>
      <c r="J21" s="94"/>
      <c r="K21" s="94"/>
      <c r="L21" s="94"/>
      <c r="M21" s="94"/>
      <c r="N21" s="94"/>
      <c r="O21" s="94"/>
      <c r="P21" s="94"/>
      <c r="S21" s="94"/>
    </row>
    <row r="22" spans="1:19" s="49" customFormat="1" ht="21" customHeight="1">
      <c r="A22" s="64" t="s">
        <v>88</v>
      </c>
      <c r="B22" s="40">
        <v>0</v>
      </c>
      <c r="C22" s="65" t="s">
        <v>89</v>
      </c>
      <c r="D22" s="40">
        <v>0</v>
      </c>
      <c r="E22" s="70" t="s">
        <v>90</v>
      </c>
      <c r="F22" s="82">
        <v>0</v>
      </c>
      <c r="G22" s="72"/>
      <c r="H22" s="8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1:19" s="49" customFormat="1" ht="21" customHeight="1">
      <c r="A23" s="64" t="s">
        <v>91</v>
      </c>
      <c r="B23" s="40">
        <v>0</v>
      </c>
      <c r="C23" s="65" t="s">
        <v>92</v>
      </c>
      <c r="D23" s="40">
        <v>0</v>
      </c>
      <c r="E23" s="70" t="s">
        <v>93</v>
      </c>
      <c r="F23" s="84"/>
      <c r="G23" s="72"/>
      <c r="H23" s="8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20" s="49" customFormat="1" ht="21" customHeight="1">
      <c r="A24" s="64"/>
      <c r="B24" s="83"/>
      <c r="C24" s="65" t="s">
        <v>94</v>
      </c>
      <c r="D24" s="40">
        <v>0</v>
      </c>
      <c r="E24" s="66" t="s">
        <v>95</v>
      </c>
      <c r="F24" s="85"/>
      <c r="G24" s="66"/>
      <c r="H24" s="8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s="49" customFormat="1" ht="21" customHeight="1">
      <c r="A25" s="64"/>
      <c r="B25" s="83"/>
      <c r="C25" s="65" t="s">
        <v>96</v>
      </c>
      <c r="D25" s="40">
        <v>0</v>
      </c>
      <c r="E25" s="66" t="s">
        <v>97</v>
      </c>
      <c r="F25" s="86"/>
      <c r="G25" s="66"/>
      <c r="H25" s="83"/>
      <c r="I25" s="94"/>
      <c r="J25" s="94"/>
      <c r="K25" s="94"/>
      <c r="L25" s="94"/>
      <c r="M25" s="94"/>
      <c r="N25" s="94"/>
      <c r="O25" s="94"/>
      <c r="P25" s="94"/>
      <c r="S25" s="94"/>
      <c r="T25" s="94"/>
    </row>
    <row r="26" spans="1:19" s="49" customFormat="1" ht="21" customHeight="1">
      <c r="A26" s="64"/>
      <c r="B26" s="83"/>
      <c r="C26" s="65" t="s">
        <v>98</v>
      </c>
      <c r="D26" s="40">
        <v>0</v>
      </c>
      <c r="E26" s="66" t="s">
        <v>99</v>
      </c>
      <c r="F26" s="87"/>
      <c r="G26" s="66"/>
      <c r="H26" s="83"/>
      <c r="I26" s="94"/>
      <c r="O26" s="94"/>
      <c r="P26" s="94"/>
      <c r="Q26" s="94"/>
      <c r="R26" s="94"/>
      <c r="S26" s="94"/>
    </row>
    <row r="27" spans="1:16" s="49" customFormat="1" ht="21" customHeight="1">
      <c r="A27" s="64"/>
      <c r="B27" s="83"/>
      <c r="C27" s="65" t="s">
        <v>100</v>
      </c>
      <c r="D27" s="40">
        <v>0</v>
      </c>
      <c r="E27" s="66"/>
      <c r="F27" s="86"/>
      <c r="G27" s="66"/>
      <c r="H27" s="83"/>
      <c r="M27" s="94"/>
      <c r="N27" s="94"/>
      <c r="O27" s="94"/>
      <c r="P27" s="94"/>
    </row>
    <row r="28" spans="1:13" s="49" customFormat="1" ht="21" customHeight="1">
      <c r="A28" s="64"/>
      <c r="B28" s="88"/>
      <c r="C28" s="65" t="s">
        <v>101</v>
      </c>
      <c r="D28" s="40">
        <v>0</v>
      </c>
      <c r="E28" s="66"/>
      <c r="F28" s="86"/>
      <c r="G28" s="66"/>
      <c r="H28" s="83"/>
      <c r="I28" s="94"/>
      <c r="J28" s="94"/>
      <c r="K28" s="94"/>
      <c r="L28" s="94"/>
      <c r="M28" s="94"/>
    </row>
    <row r="29" spans="1:8" s="49" customFormat="1" ht="21" customHeight="1">
      <c r="A29" s="64"/>
      <c r="B29" s="88"/>
      <c r="C29" s="65" t="s">
        <v>102</v>
      </c>
      <c r="D29" s="40">
        <v>0</v>
      </c>
      <c r="E29" s="66"/>
      <c r="F29" s="86"/>
      <c r="G29" s="66"/>
      <c r="H29" s="88"/>
    </row>
    <row r="30" spans="1:8" s="49" customFormat="1" ht="21" customHeight="1">
      <c r="A30" s="64"/>
      <c r="B30" s="88"/>
      <c r="C30" s="65" t="s">
        <v>103</v>
      </c>
      <c r="D30" s="40">
        <v>0</v>
      </c>
      <c r="E30" s="66"/>
      <c r="F30" s="86"/>
      <c r="G30" s="66"/>
      <c r="H30" s="88"/>
    </row>
    <row r="31" spans="1:8" s="49" customFormat="1" ht="21" customHeight="1">
      <c r="A31" s="64"/>
      <c r="B31" s="88"/>
      <c r="C31" s="65" t="s">
        <v>104</v>
      </c>
      <c r="D31" s="40">
        <v>0</v>
      </c>
      <c r="E31" s="66"/>
      <c r="F31" s="86"/>
      <c r="G31" s="66"/>
      <c r="H31" s="88"/>
    </row>
    <row r="32" spans="1:9" s="49" customFormat="1" ht="21" customHeight="1">
      <c r="A32" s="64"/>
      <c r="B32" s="88"/>
      <c r="C32" s="65" t="s">
        <v>105</v>
      </c>
      <c r="D32" s="40">
        <v>0</v>
      </c>
      <c r="E32" s="66"/>
      <c r="F32" s="86"/>
      <c r="G32" s="66"/>
      <c r="H32" s="83"/>
      <c r="I32" s="94"/>
    </row>
    <row r="33" spans="1:8" s="49" customFormat="1" ht="21" customHeight="1">
      <c r="A33" s="64"/>
      <c r="B33" s="88"/>
      <c r="C33" s="65" t="s">
        <v>106</v>
      </c>
      <c r="D33" s="40">
        <v>0</v>
      </c>
      <c r="E33" s="66"/>
      <c r="F33" s="86"/>
      <c r="G33" s="66"/>
      <c r="H33" s="83"/>
    </row>
    <row r="34" spans="1:8" s="49" customFormat="1" ht="21" customHeight="1">
      <c r="A34" s="64"/>
      <c r="B34" s="88"/>
      <c r="C34" s="65" t="s">
        <v>107</v>
      </c>
      <c r="D34" s="40">
        <v>0</v>
      </c>
      <c r="E34" s="66"/>
      <c r="F34" s="87"/>
      <c r="G34" s="66"/>
      <c r="H34" s="88"/>
    </row>
    <row r="35" spans="1:8" s="49" customFormat="1" ht="21" customHeight="1">
      <c r="A35" s="64"/>
      <c r="B35" s="88"/>
      <c r="C35" s="64" t="s">
        <v>108</v>
      </c>
      <c r="D35" s="40">
        <v>0</v>
      </c>
      <c r="E35" s="66"/>
      <c r="F35" s="40"/>
      <c r="G35" s="66"/>
      <c r="H35" s="88"/>
    </row>
    <row r="36" spans="1:8" s="49" customFormat="1" ht="21" customHeight="1">
      <c r="A36" s="64"/>
      <c r="B36" s="88"/>
      <c r="C36" s="66" t="s">
        <v>109</v>
      </c>
      <c r="D36" s="40">
        <v>0</v>
      </c>
      <c r="E36" s="66"/>
      <c r="F36" s="40"/>
      <c r="G36" s="66"/>
      <c r="H36" s="83"/>
    </row>
    <row r="37" spans="1:9" s="49" customFormat="1" ht="21" customHeight="1">
      <c r="A37" s="64" t="s">
        <v>110</v>
      </c>
      <c r="B37" s="40">
        <f>B7</f>
        <v>4739.95</v>
      </c>
      <c r="C37" s="89" t="s">
        <v>111</v>
      </c>
      <c r="D37" s="40">
        <f>SUM(D7:D31)</f>
        <v>4739.95</v>
      </c>
      <c r="E37" s="89" t="s">
        <v>111</v>
      </c>
      <c r="F37" s="40">
        <f>F12+F7</f>
        <v>4739.95</v>
      </c>
      <c r="G37" s="89" t="s">
        <v>111</v>
      </c>
      <c r="H37" s="40">
        <f>H15+H12+H11</f>
        <v>4739.95</v>
      </c>
      <c r="I37" s="94"/>
    </row>
    <row r="38" spans="1:12" s="49" customFormat="1" ht="21" customHeight="1">
      <c r="A38" s="64" t="s">
        <v>112</v>
      </c>
      <c r="B38" s="40">
        <v>0</v>
      </c>
      <c r="C38" s="89" t="s">
        <v>113</v>
      </c>
      <c r="D38" s="68"/>
      <c r="E38" s="89" t="s">
        <v>113</v>
      </c>
      <c r="F38" s="40"/>
      <c r="G38" s="89" t="s">
        <v>113</v>
      </c>
      <c r="H38" s="67"/>
      <c r="I38" s="94"/>
      <c r="J38" s="94"/>
      <c r="K38" s="94"/>
      <c r="L38" s="94"/>
    </row>
    <row r="39" spans="1:12" s="49" customFormat="1" ht="21" customHeight="1">
      <c r="A39" s="64" t="s">
        <v>114</v>
      </c>
      <c r="B39" s="68"/>
      <c r="C39" s="89" t="s">
        <v>115</v>
      </c>
      <c r="D39" s="68"/>
      <c r="E39" s="89" t="s">
        <v>115</v>
      </c>
      <c r="F39" s="90"/>
      <c r="G39" s="89" t="s">
        <v>115</v>
      </c>
      <c r="H39" s="68"/>
      <c r="I39" s="94"/>
      <c r="J39" s="94"/>
      <c r="K39" s="94"/>
      <c r="L39" s="94"/>
    </row>
    <row r="40" spans="1:12" s="49" customFormat="1" ht="21" customHeight="1">
      <c r="A40" s="64" t="s">
        <v>116</v>
      </c>
      <c r="B40" s="68"/>
      <c r="C40" s="89"/>
      <c r="D40" s="67"/>
      <c r="E40" s="91"/>
      <c r="F40" s="92"/>
      <c r="G40" s="89"/>
      <c r="H40" s="68"/>
      <c r="I40" s="94"/>
      <c r="J40" s="94"/>
      <c r="K40" s="94"/>
      <c r="L40" s="94"/>
    </row>
    <row r="41" spans="1:12" s="49" customFormat="1" ht="21" customHeight="1">
      <c r="A41" s="64" t="s">
        <v>117</v>
      </c>
      <c r="B41" s="40">
        <v>0</v>
      </c>
      <c r="C41" s="89"/>
      <c r="D41" s="67"/>
      <c r="E41" s="91"/>
      <c r="F41" s="92"/>
      <c r="G41" s="91"/>
      <c r="H41" s="67"/>
      <c r="J41" s="94"/>
      <c r="K41" s="94"/>
      <c r="L41" s="94"/>
    </row>
    <row r="42" spans="1:12" s="49" customFormat="1" ht="21" customHeight="1">
      <c r="A42" s="64" t="s">
        <v>118</v>
      </c>
      <c r="B42" s="40">
        <v>0</v>
      </c>
      <c r="C42" s="89"/>
      <c r="D42" s="68"/>
      <c r="E42" s="91"/>
      <c r="F42" s="92"/>
      <c r="G42" s="91"/>
      <c r="H42" s="68"/>
      <c r="I42" s="94"/>
      <c r="J42" s="94"/>
      <c r="K42" s="94"/>
      <c r="L42" s="94"/>
    </row>
    <row r="43" spans="1:11" s="49" customFormat="1" ht="21" customHeight="1">
      <c r="A43" s="64" t="s">
        <v>119</v>
      </c>
      <c r="B43" s="40">
        <v>0</v>
      </c>
      <c r="C43" s="89"/>
      <c r="D43" s="68"/>
      <c r="E43" s="89"/>
      <c r="F43" s="40"/>
      <c r="G43" s="89"/>
      <c r="H43" s="68"/>
      <c r="I43" s="94"/>
      <c r="J43" s="94"/>
      <c r="K43" s="94"/>
    </row>
    <row r="44" spans="1:10" s="49" customFormat="1" ht="21" customHeight="1">
      <c r="A44" s="64" t="s">
        <v>120</v>
      </c>
      <c r="B44" s="40">
        <v>0</v>
      </c>
      <c r="C44" s="89"/>
      <c r="D44" s="68"/>
      <c r="E44" s="89"/>
      <c r="F44" s="40"/>
      <c r="G44" s="89"/>
      <c r="H44" s="68"/>
      <c r="I44" s="94"/>
      <c r="J44" s="94"/>
    </row>
    <row r="45" spans="1:8" s="49" customFormat="1" ht="21" customHeight="1">
      <c r="A45" s="64" t="s">
        <v>121</v>
      </c>
      <c r="B45" s="40">
        <f>B37</f>
        <v>4739.95</v>
      </c>
      <c r="C45" s="91" t="s">
        <v>122</v>
      </c>
      <c r="D45" s="40">
        <f>D37</f>
        <v>4739.95</v>
      </c>
      <c r="E45" s="91" t="s">
        <v>122</v>
      </c>
      <c r="F45" s="40">
        <f>F37</f>
        <v>4739.95</v>
      </c>
      <c r="G45" s="89" t="s">
        <v>122</v>
      </c>
      <c r="H45" s="40">
        <f>H37</f>
        <v>4739.95</v>
      </c>
    </row>
    <row r="46" ht="12.75" customHeight="1">
      <c r="F46" s="93"/>
    </row>
    <row r="49" ht="12.75" customHeight="1">
      <c r="F49" s="21"/>
    </row>
  </sheetData>
  <sheetProtection/>
  <mergeCells count="3">
    <mergeCell ref="A2:H2"/>
    <mergeCell ref="A4:B4"/>
    <mergeCell ref="C4:H4"/>
  </mergeCells>
  <printOptions horizontalCentered="1"/>
  <pageMargins left="0.2" right="0.3937007874015747" top="0.61" bottom="0.3937007874015747" header="0.4999999924907534" footer="0.499999992490753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4"/>
  <sheetViews>
    <sheetView showGridLines="0" showZeros="0" zoomScalePageLayoutView="0" workbookViewId="0" topLeftCell="A1">
      <selection activeCell="C9" sqref="C9:D11"/>
    </sheetView>
  </sheetViews>
  <sheetFormatPr defaultColWidth="9.16015625" defaultRowHeight="12.75" customHeight="1"/>
  <cols>
    <col min="1" max="1" width="11.16015625" style="0" customWidth="1"/>
    <col min="2" max="2" width="34.160156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5" t="s">
        <v>10</v>
      </c>
    </row>
    <row r="2" spans="1:22" ht="29.25" customHeight="1">
      <c r="A2" s="137" t="s">
        <v>381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ht="18.75" customHeight="1">
      <c r="V3" s="25" t="s">
        <v>23</v>
      </c>
    </row>
    <row r="4" spans="1:22" ht="36" customHeight="1">
      <c r="A4" s="141" t="s">
        <v>123</v>
      </c>
      <c r="B4" s="141" t="s">
        <v>124</v>
      </c>
      <c r="C4" s="141" t="s">
        <v>125</v>
      </c>
      <c r="D4" s="141" t="s">
        <v>126</v>
      </c>
      <c r="E4" s="141" t="s">
        <v>127</v>
      </c>
      <c r="F4" s="141"/>
      <c r="G4" s="141"/>
      <c r="H4" s="141" t="s">
        <v>128</v>
      </c>
      <c r="I4" s="141" t="s">
        <v>129</v>
      </c>
      <c r="J4" s="141" t="s">
        <v>130</v>
      </c>
      <c r="K4" s="141" t="s">
        <v>131</v>
      </c>
      <c r="L4" s="141" t="s">
        <v>132</v>
      </c>
      <c r="M4" s="141" t="s">
        <v>133</v>
      </c>
      <c r="N4" s="141" t="s">
        <v>134</v>
      </c>
      <c r="O4" s="141" t="s">
        <v>135</v>
      </c>
      <c r="P4" s="141" t="s">
        <v>136</v>
      </c>
      <c r="Q4" s="141" t="s">
        <v>137</v>
      </c>
      <c r="R4" s="141"/>
      <c r="S4" s="141"/>
      <c r="T4" s="141"/>
      <c r="U4" s="141"/>
      <c r="V4" s="141"/>
    </row>
    <row r="5" spans="1:22" ht="19.5" customHeight="1">
      <c r="A5" s="141"/>
      <c r="B5" s="141"/>
      <c r="C5" s="141"/>
      <c r="D5" s="141"/>
      <c r="E5" s="141" t="s">
        <v>138</v>
      </c>
      <c r="F5" s="141" t="s">
        <v>139</v>
      </c>
      <c r="G5" s="141" t="s">
        <v>140</v>
      </c>
      <c r="H5" s="141"/>
      <c r="I5" s="141"/>
      <c r="J5" s="141"/>
      <c r="K5" s="141"/>
      <c r="L5" s="141"/>
      <c r="M5" s="141"/>
      <c r="N5" s="141"/>
      <c r="O5" s="141"/>
      <c r="P5" s="141"/>
      <c r="Q5" s="141" t="s">
        <v>138</v>
      </c>
      <c r="R5" s="141" t="s">
        <v>141</v>
      </c>
      <c r="S5" s="141"/>
      <c r="T5" s="141"/>
      <c r="U5" s="141"/>
      <c r="V5" s="141" t="s">
        <v>142</v>
      </c>
    </row>
    <row r="6" spans="1:22" ht="77.2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57" t="s">
        <v>143</v>
      </c>
      <c r="S6" s="57" t="s">
        <v>144</v>
      </c>
      <c r="T6" s="57" t="s">
        <v>145</v>
      </c>
      <c r="U6" s="57" t="s">
        <v>146</v>
      </c>
      <c r="V6" s="141"/>
    </row>
    <row r="7" spans="1:22" ht="20.25" customHeight="1">
      <c r="A7" s="76" t="s">
        <v>147</v>
      </c>
      <c r="B7" s="76" t="s">
        <v>147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17">
        <v>18</v>
      </c>
      <c r="U7" s="17">
        <v>19</v>
      </c>
      <c r="V7" s="17">
        <v>20</v>
      </c>
    </row>
    <row r="8" spans="1:22" ht="25.5" customHeight="1">
      <c r="A8" s="77"/>
      <c r="B8" s="34" t="s">
        <v>138</v>
      </c>
      <c r="C8" s="40">
        <f>C9</f>
        <v>4739.950000000001</v>
      </c>
      <c r="D8" s="40">
        <f>D9</f>
        <v>4739.950000000001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 ht="25.5" customHeight="1">
      <c r="A9" s="77" t="s">
        <v>148</v>
      </c>
      <c r="B9" s="78" t="s">
        <v>149</v>
      </c>
      <c r="C9" s="40">
        <f>C10+C11</f>
        <v>4739.950000000001</v>
      </c>
      <c r="D9" s="40">
        <f>D10+D11</f>
        <v>4739.950000000001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</row>
    <row r="10" spans="1:22" ht="25.5" customHeight="1">
      <c r="A10" s="77" t="s">
        <v>150</v>
      </c>
      <c r="B10" s="78" t="s">
        <v>149</v>
      </c>
      <c r="C10" s="40">
        <v>1902.65</v>
      </c>
      <c r="D10" s="40">
        <v>1902.65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25.5" customHeight="1">
      <c r="A11" s="77" t="s">
        <v>151</v>
      </c>
      <c r="B11" s="78" t="s">
        <v>152</v>
      </c>
      <c r="C11" s="40">
        <v>2837.3</v>
      </c>
      <c r="D11" s="40">
        <v>2837.3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</row>
    <row r="12" spans="1:22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T12" s="21"/>
      <c r="V12" s="21"/>
    </row>
    <row r="13" spans="1:22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T13" s="21"/>
      <c r="U13" s="21"/>
      <c r="V13" s="21"/>
    </row>
    <row r="14" spans="2:16" ht="12.75" customHeight="1">
      <c r="B14" s="21"/>
      <c r="C14" s="21"/>
      <c r="E14" s="21"/>
      <c r="F14" s="21"/>
      <c r="H14" s="21"/>
      <c r="I14" s="21"/>
      <c r="J14" s="21"/>
      <c r="L14" s="21"/>
      <c r="O14" s="21"/>
      <c r="P14" s="21"/>
    </row>
    <row r="15" spans="2:16" ht="12.75" customHeight="1">
      <c r="B15" s="21"/>
      <c r="C15" s="21"/>
      <c r="D15" s="21"/>
      <c r="F15" s="21"/>
      <c r="N15" s="21"/>
      <c r="O15" s="21"/>
      <c r="P15" s="21"/>
    </row>
    <row r="16" spans="3:16" ht="12.75" customHeight="1">
      <c r="C16" s="21"/>
      <c r="D16" s="21"/>
      <c r="F16" s="21"/>
      <c r="N16" s="21"/>
      <c r="O16" s="21"/>
      <c r="P16" s="21"/>
    </row>
    <row r="17" spans="3:16" ht="12.75" customHeight="1">
      <c r="C17" s="21"/>
      <c r="D17" s="21"/>
      <c r="F17" s="21"/>
      <c r="G17" s="21"/>
      <c r="N17" s="21"/>
      <c r="O17" s="21"/>
      <c r="P17" s="21"/>
    </row>
    <row r="18" spans="3:15" ht="12.75" customHeight="1">
      <c r="C18" s="21"/>
      <c r="D18" s="21"/>
      <c r="F18" s="21"/>
      <c r="G18" s="21"/>
      <c r="N18" s="21"/>
      <c r="O18" s="21"/>
    </row>
    <row r="19" spans="4:15" ht="12.75" customHeight="1">
      <c r="D19" s="21"/>
      <c r="E19" s="21"/>
      <c r="F19" s="21"/>
      <c r="G19" s="21"/>
      <c r="N19" s="21"/>
      <c r="O19" s="21"/>
    </row>
    <row r="20" spans="4:15" ht="12.75" customHeight="1">
      <c r="D20" s="21"/>
      <c r="E20" s="21"/>
      <c r="G20" s="21"/>
      <c r="O20" s="21"/>
    </row>
    <row r="21" spans="5:15" ht="12.75" customHeight="1">
      <c r="E21" s="21"/>
      <c r="F21" s="21"/>
      <c r="G21" s="21"/>
      <c r="N21" s="21"/>
      <c r="O21" s="21"/>
    </row>
    <row r="22" spans="5:6" ht="12.75" customHeight="1">
      <c r="E22" s="21"/>
      <c r="F22" s="21"/>
    </row>
    <row r="23" ht="12.75" customHeight="1">
      <c r="F23" s="21"/>
    </row>
    <row r="24" ht="12.75" customHeight="1">
      <c r="F24" s="21"/>
    </row>
    <row r="40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23"/>
  <sheetViews>
    <sheetView showGridLines="0" showZeros="0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0.83203125" style="0" customWidth="1"/>
    <col min="2" max="2" width="32.6601562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5" t="s">
        <v>11</v>
      </c>
    </row>
    <row r="2" spans="1:22" ht="29.25" customHeight="1">
      <c r="A2" s="137" t="s">
        <v>380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ht="18.75" customHeight="1">
      <c r="V3" s="25" t="s">
        <v>23</v>
      </c>
    </row>
    <row r="4" spans="1:22" ht="36" customHeight="1">
      <c r="A4" s="141" t="s">
        <v>123</v>
      </c>
      <c r="B4" s="141" t="s">
        <v>124</v>
      </c>
      <c r="C4" s="141" t="s">
        <v>125</v>
      </c>
      <c r="D4" s="141" t="s">
        <v>126</v>
      </c>
      <c r="E4" s="141" t="s">
        <v>127</v>
      </c>
      <c r="F4" s="141"/>
      <c r="G4" s="141"/>
      <c r="H4" s="141" t="s">
        <v>128</v>
      </c>
      <c r="I4" s="141" t="s">
        <v>129</v>
      </c>
      <c r="J4" s="141" t="s">
        <v>130</v>
      </c>
      <c r="K4" s="141" t="s">
        <v>131</v>
      </c>
      <c r="L4" s="141" t="s">
        <v>132</v>
      </c>
      <c r="M4" s="141" t="s">
        <v>133</v>
      </c>
      <c r="N4" s="141" t="s">
        <v>134</v>
      </c>
      <c r="O4" s="141" t="s">
        <v>135</v>
      </c>
      <c r="P4" s="141" t="s">
        <v>136</v>
      </c>
      <c r="Q4" s="141" t="s">
        <v>137</v>
      </c>
      <c r="R4" s="141"/>
      <c r="S4" s="141"/>
      <c r="T4" s="141"/>
      <c r="U4" s="141"/>
      <c r="V4" s="141"/>
    </row>
    <row r="5" spans="1:22" ht="19.5" customHeight="1">
      <c r="A5" s="141"/>
      <c r="B5" s="141"/>
      <c r="C5" s="141"/>
      <c r="D5" s="141"/>
      <c r="E5" s="141" t="s">
        <v>138</v>
      </c>
      <c r="F5" s="141" t="s">
        <v>139</v>
      </c>
      <c r="G5" s="141" t="s">
        <v>140</v>
      </c>
      <c r="H5" s="141"/>
      <c r="I5" s="141"/>
      <c r="J5" s="141"/>
      <c r="K5" s="141"/>
      <c r="L5" s="141"/>
      <c r="M5" s="141"/>
      <c r="N5" s="141"/>
      <c r="O5" s="141"/>
      <c r="P5" s="141"/>
      <c r="Q5" s="141" t="s">
        <v>138</v>
      </c>
      <c r="R5" s="141" t="s">
        <v>141</v>
      </c>
      <c r="S5" s="141"/>
      <c r="T5" s="141"/>
      <c r="U5" s="141"/>
      <c r="V5" s="141" t="s">
        <v>142</v>
      </c>
    </row>
    <row r="6" spans="1:22" ht="72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57" t="s">
        <v>143</v>
      </c>
      <c r="S6" s="57" t="s">
        <v>144</v>
      </c>
      <c r="T6" s="57" t="s">
        <v>145</v>
      </c>
      <c r="U6" s="57" t="s">
        <v>146</v>
      </c>
      <c r="V6" s="141"/>
    </row>
    <row r="7" spans="1:22" ht="20.25" customHeight="1">
      <c r="A7" s="76" t="s">
        <v>147</v>
      </c>
      <c r="B7" s="76" t="s">
        <v>147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17">
        <v>18</v>
      </c>
      <c r="U7" s="17">
        <v>19</v>
      </c>
      <c r="V7" s="17">
        <v>20</v>
      </c>
    </row>
    <row r="8" spans="1:22" ht="36" customHeight="1">
      <c r="A8" s="77"/>
      <c r="B8" s="34" t="s">
        <v>138</v>
      </c>
      <c r="C8" s="40">
        <f>C9</f>
        <v>4739.950000000001</v>
      </c>
      <c r="D8" s="40">
        <f>D9</f>
        <v>4739.950000000001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 ht="36" customHeight="1">
      <c r="A9" s="77" t="s">
        <v>148</v>
      </c>
      <c r="B9" s="78" t="s">
        <v>149</v>
      </c>
      <c r="C9" s="40">
        <f>C10+C11</f>
        <v>4739.950000000001</v>
      </c>
      <c r="D9" s="40">
        <f>D10+D11</f>
        <v>4739.950000000001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</row>
    <row r="10" spans="1:22" ht="36" customHeight="1">
      <c r="A10" s="77" t="s">
        <v>150</v>
      </c>
      <c r="B10" s="78" t="s">
        <v>149</v>
      </c>
      <c r="C10" s="40">
        <v>1902.65</v>
      </c>
      <c r="D10" s="40">
        <v>1902.65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</row>
    <row r="11" spans="1:22" ht="33.75" customHeight="1">
      <c r="A11" s="77" t="s">
        <v>151</v>
      </c>
      <c r="B11" s="78" t="s">
        <v>152</v>
      </c>
      <c r="C11" s="40">
        <v>2837.3</v>
      </c>
      <c r="D11" s="40">
        <v>2837.3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3"/>
      <c r="T11" s="44"/>
      <c r="U11" s="43"/>
      <c r="V11" s="44"/>
    </row>
    <row r="12" spans="1:22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T12" s="21"/>
      <c r="U12" s="21"/>
      <c r="V12" s="21"/>
    </row>
    <row r="13" spans="2:16" ht="12.75" customHeight="1">
      <c r="B13" s="21"/>
      <c r="C13" s="21"/>
      <c r="E13" s="21"/>
      <c r="F13" s="21"/>
      <c r="H13" s="21"/>
      <c r="I13" s="21"/>
      <c r="J13" s="21"/>
      <c r="L13" s="21"/>
      <c r="O13" s="21"/>
      <c r="P13" s="21"/>
    </row>
    <row r="14" spans="2:16" ht="12.75" customHeight="1">
      <c r="B14" s="21"/>
      <c r="C14" s="21"/>
      <c r="D14" s="21"/>
      <c r="F14" s="21"/>
      <c r="N14" s="21"/>
      <c r="O14" s="21"/>
      <c r="P14" s="21"/>
    </row>
    <row r="15" spans="3:16" ht="12.75" customHeight="1">
      <c r="C15" s="21"/>
      <c r="D15" s="21"/>
      <c r="F15" s="21"/>
      <c r="N15" s="21"/>
      <c r="O15" s="21"/>
      <c r="P15" s="21"/>
    </row>
    <row r="16" spans="3:16" ht="12.75" customHeight="1">
      <c r="C16" s="21"/>
      <c r="D16" s="21"/>
      <c r="F16" s="21"/>
      <c r="G16" s="21"/>
      <c r="N16" s="21"/>
      <c r="O16" s="21"/>
      <c r="P16" s="21"/>
    </row>
    <row r="17" spans="3:15" ht="12.75" customHeight="1">
      <c r="C17" s="21"/>
      <c r="D17" s="21"/>
      <c r="F17" s="21"/>
      <c r="G17" s="21"/>
      <c r="N17" s="21"/>
      <c r="O17" s="21"/>
    </row>
    <row r="18" spans="4:15" ht="12.75" customHeight="1">
      <c r="D18" s="21"/>
      <c r="E18" s="21"/>
      <c r="F18" s="21"/>
      <c r="G18" s="21"/>
      <c r="N18" s="21"/>
      <c r="O18" s="21"/>
    </row>
    <row r="19" spans="4:15" ht="12.75" customHeight="1">
      <c r="D19" s="21"/>
      <c r="E19" s="21"/>
      <c r="G19" s="21"/>
      <c r="O19" s="21"/>
    </row>
    <row r="20" spans="5:15" ht="12.75" customHeight="1">
      <c r="E20" s="21"/>
      <c r="F20" s="21"/>
      <c r="G20" s="21"/>
      <c r="N20" s="21"/>
      <c r="O20" s="21"/>
    </row>
    <row r="21" spans="5:6" ht="12.75" customHeight="1">
      <c r="E21" s="21"/>
      <c r="F21" s="21"/>
    </row>
    <row r="22" ht="12.75" customHeight="1">
      <c r="F22" s="21"/>
    </row>
    <row r="23" ht="12.75" customHeight="1">
      <c r="F23" s="21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43"/>
  <sheetViews>
    <sheetView showGridLines="0" showZeros="0" zoomScalePageLayoutView="0" workbookViewId="0" topLeftCell="A31">
      <selection activeCell="B38" sqref="B38"/>
    </sheetView>
  </sheetViews>
  <sheetFormatPr defaultColWidth="9.16015625" defaultRowHeight="12.75" customHeight="1"/>
  <cols>
    <col min="1" max="1" width="27.66015625" style="0" customWidth="1"/>
    <col min="2" max="2" width="12.5" style="0" customWidth="1"/>
    <col min="3" max="3" width="30.66015625" style="0" customWidth="1"/>
    <col min="4" max="4" width="13" style="0" customWidth="1"/>
    <col min="5" max="5" width="28" style="0" customWidth="1"/>
    <col min="6" max="6" width="13.5" style="0" customWidth="1"/>
    <col min="7" max="7" width="26.16015625" style="0" customWidth="1"/>
    <col min="8" max="8" width="13.33203125" style="0" customWidth="1"/>
  </cols>
  <sheetData>
    <row r="1" ht="18.75" customHeight="1">
      <c r="A1" s="15" t="s">
        <v>12</v>
      </c>
    </row>
    <row r="2" spans="1:8" ht="20.25" customHeight="1">
      <c r="A2" s="142" t="s">
        <v>379</v>
      </c>
      <c r="B2" s="143"/>
      <c r="C2" s="143"/>
      <c r="D2" s="143"/>
      <c r="E2" s="143"/>
      <c r="F2" s="143"/>
      <c r="G2" s="143"/>
      <c r="H2" s="143"/>
    </row>
    <row r="3" ht="15" customHeight="1">
      <c r="H3" s="25" t="s">
        <v>23</v>
      </c>
    </row>
    <row r="4" spans="1:8" ht="21.75" customHeight="1">
      <c r="A4" s="144" t="s">
        <v>24</v>
      </c>
      <c r="B4" s="144"/>
      <c r="C4" s="144" t="s">
        <v>25</v>
      </c>
      <c r="D4" s="144"/>
      <c r="E4" s="144"/>
      <c r="F4" s="144"/>
      <c r="G4" s="144"/>
      <c r="H4" s="144"/>
    </row>
    <row r="5" spans="1:8" ht="21.75" customHeight="1">
      <c r="A5" s="62" t="s">
        <v>26</v>
      </c>
      <c r="B5" s="63" t="s">
        <v>27</v>
      </c>
      <c r="C5" s="62" t="s">
        <v>28</v>
      </c>
      <c r="D5" s="62" t="s">
        <v>27</v>
      </c>
      <c r="E5" s="62" t="s">
        <v>29</v>
      </c>
      <c r="F5" s="62" t="s">
        <v>27</v>
      </c>
      <c r="G5" s="63" t="s">
        <v>30</v>
      </c>
      <c r="H5" s="63" t="s">
        <v>27</v>
      </c>
    </row>
    <row r="6" spans="1:8" ht="21.75" customHeight="1">
      <c r="A6" s="110" t="s">
        <v>384</v>
      </c>
      <c r="B6" s="114">
        <f>B7</f>
        <v>4739.95</v>
      </c>
      <c r="C6" s="110" t="s">
        <v>384</v>
      </c>
      <c r="D6" s="112">
        <f>D7+D18</f>
        <v>4739.95</v>
      </c>
      <c r="E6" s="110" t="s">
        <v>384</v>
      </c>
      <c r="F6" s="112">
        <f>F7+F12</f>
        <v>4739.95</v>
      </c>
      <c r="G6" s="110" t="s">
        <v>384</v>
      </c>
      <c r="H6" s="113">
        <f>H11+H12</f>
        <v>4739.95</v>
      </c>
    </row>
    <row r="7" spans="1:12" ht="21.75" customHeight="1">
      <c r="A7" s="64" t="s">
        <v>153</v>
      </c>
      <c r="B7" s="40">
        <v>4739.95</v>
      </c>
      <c r="C7" s="65" t="s">
        <v>32</v>
      </c>
      <c r="D7" s="40">
        <v>304.95</v>
      </c>
      <c r="E7" s="66" t="s">
        <v>33</v>
      </c>
      <c r="F7" s="67">
        <f>F8+F9</f>
        <v>304.95</v>
      </c>
      <c r="G7" s="66" t="s">
        <v>34</v>
      </c>
      <c r="H7" s="40"/>
      <c r="I7" s="21"/>
      <c r="J7" s="21"/>
      <c r="K7" s="21"/>
      <c r="L7" s="21"/>
    </row>
    <row r="8" spans="1:13" ht="21.75" customHeight="1">
      <c r="A8" s="64" t="s">
        <v>154</v>
      </c>
      <c r="B8" s="40">
        <v>0</v>
      </c>
      <c r="C8" s="65" t="s">
        <v>36</v>
      </c>
      <c r="D8" s="40">
        <v>0</v>
      </c>
      <c r="E8" s="66" t="s">
        <v>37</v>
      </c>
      <c r="F8" s="40">
        <v>274.45</v>
      </c>
      <c r="G8" s="66" t="s">
        <v>38</v>
      </c>
      <c r="H8" s="40"/>
      <c r="I8" s="21"/>
      <c r="J8" s="21"/>
      <c r="K8" s="21"/>
      <c r="L8" s="21"/>
      <c r="M8" s="21"/>
    </row>
    <row r="9" spans="1:14" ht="21.75" customHeight="1">
      <c r="A9" s="66" t="s">
        <v>155</v>
      </c>
      <c r="B9" s="68"/>
      <c r="C9" s="65" t="s">
        <v>40</v>
      </c>
      <c r="D9" s="40">
        <v>0</v>
      </c>
      <c r="E9" s="66" t="s">
        <v>41</v>
      </c>
      <c r="F9" s="40">
        <v>30.5</v>
      </c>
      <c r="G9" s="66" t="s">
        <v>42</v>
      </c>
      <c r="H9" s="40"/>
      <c r="I9" s="21"/>
      <c r="J9" s="21"/>
      <c r="K9" s="21"/>
      <c r="L9" s="21"/>
      <c r="M9" s="21"/>
      <c r="N9" s="21"/>
    </row>
    <row r="10" spans="1:15" ht="21.75" customHeight="1">
      <c r="A10" s="66"/>
      <c r="B10" s="68"/>
      <c r="C10" s="65" t="s">
        <v>44</v>
      </c>
      <c r="D10" s="40">
        <v>0</v>
      </c>
      <c r="E10" s="66" t="s">
        <v>45</v>
      </c>
      <c r="F10" s="40"/>
      <c r="G10" s="66" t="s">
        <v>46</v>
      </c>
      <c r="H10" s="40"/>
      <c r="I10" s="21"/>
      <c r="J10" s="21"/>
      <c r="K10" s="21"/>
      <c r="L10" s="21"/>
      <c r="N10" s="21"/>
      <c r="O10" s="21"/>
    </row>
    <row r="11" spans="1:15" ht="21.75" customHeight="1">
      <c r="A11" s="66" t="s">
        <v>156</v>
      </c>
      <c r="B11" s="68"/>
      <c r="C11" s="65" t="s">
        <v>48</v>
      </c>
      <c r="D11" s="40">
        <v>0</v>
      </c>
      <c r="E11" s="66" t="s">
        <v>49</v>
      </c>
      <c r="F11" s="40"/>
      <c r="G11" s="66" t="s">
        <v>50</v>
      </c>
      <c r="H11" s="40">
        <v>4227.95</v>
      </c>
      <c r="I11" s="21"/>
      <c r="J11" s="21"/>
      <c r="K11" s="21"/>
      <c r="L11" s="21"/>
      <c r="M11" s="21"/>
      <c r="O11" s="21"/>
    </row>
    <row r="12" spans="1:15" ht="21.75" customHeight="1">
      <c r="A12" s="66"/>
      <c r="B12" s="68"/>
      <c r="C12" s="65" t="s">
        <v>52</v>
      </c>
      <c r="D12" s="40">
        <v>0</v>
      </c>
      <c r="E12" s="65" t="s">
        <v>53</v>
      </c>
      <c r="F12" s="69">
        <f>F14+F18</f>
        <v>4435</v>
      </c>
      <c r="G12" s="66" t="s">
        <v>54</v>
      </c>
      <c r="H12" s="40">
        <v>512</v>
      </c>
      <c r="I12" s="21"/>
      <c r="J12" s="21"/>
      <c r="K12" s="21"/>
      <c r="L12" s="21"/>
      <c r="M12" s="21"/>
      <c r="N12" s="21"/>
      <c r="O12" s="21"/>
    </row>
    <row r="13" spans="1:15" ht="21.75" customHeight="1">
      <c r="A13" s="66"/>
      <c r="B13" s="68"/>
      <c r="C13" s="65" t="s">
        <v>56</v>
      </c>
      <c r="D13" s="40">
        <v>0</v>
      </c>
      <c r="E13" s="70" t="s">
        <v>37</v>
      </c>
      <c r="F13" s="71"/>
      <c r="G13" s="72" t="s">
        <v>57</v>
      </c>
      <c r="H13" s="40">
        <v>0</v>
      </c>
      <c r="I13" s="21"/>
      <c r="J13" s="21"/>
      <c r="K13" s="21"/>
      <c r="L13" s="21"/>
      <c r="M13" s="21"/>
      <c r="N13" s="21"/>
      <c r="O13" s="21"/>
    </row>
    <row r="14" spans="1:15" ht="21.75" customHeight="1">
      <c r="A14" s="64"/>
      <c r="B14" s="68"/>
      <c r="C14" s="65" t="s">
        <v>59</v>
      </c>
      <c r="D14" s="40"/>
      <c r="E14" s="70" t="s">
        <v>41</v>
      </c>
      <c r="F14" s="71">
        <v>3923</v>
      </c>
      <c r="G14" s="72" t="s">
        <v>60</v>
      </c>
      <c r="H14" s="40">
        <v>0</v>
      </c>
      <c r="I14" s="21"/>
      <c r="J14" s="21"/>
      <c r="K14" s="21"/>
      <c r="L14" s="21"/>
      <c r="M14" s="21"/>
      <c r="N14" s="21"/>
      <c r="O14" s="21"/>
    </row>
    <row r="15" spans="1:15" ht="21.75" customHeight="1">
      <c r="A15" s="64"/>
      <c r="B15" s="68"/>
      <c r="C15" s="65" t="s">
        <v>62</v>
      </c>
      <c r="D15" s="40"/>
      <c r="E15" s="70" t="s">
        <v>45</v>
      </c>
      <c r="F15" s="71"/>
      <c r="G15" s="72" t="s">
        <v>63</v>
      </c>
      <c r="H15" s="40"/>
      <c r="I15" s="21"/>
      <c r="J15" s="21"/>
      <c r="K15" s="21"/>
      <c r="L15" s="21"/>
      <c r="M15" s="21"/>
      <c r="N15" s="21"/>
      <c r="O15" s="21"/>
    </row>
    <row r="16" spans="1:15" ht="21.75" customHeight="1">
      <c r="A16" s="64"/>
      <c r="B16" s="68"/>
      <c r="C16" s="65" t="s">
        <v>65</v>
      </c>
      <c r="D16" s="40"/>
      <c r="E16" s="70" t="s">
        <v>66</v>
      </c>
      <c r="F16" s="71"/>
      <c r="G16" s="72" t="s">
        <v>67</v>
      </c>
      <c r="H16" s="40"/>
      <c r="I16" s="21"/>
      <c r="J16" s="21"/>
      <c r="K16" s="21"/>
      <c r="L16" s="21"/>
      <c r="M16" s="21"/>
      <c r="N16" s="21"/>
      <c r="O16" s="21"/>
    </row>
    <row r="17" spans="1:15" ht="21.75" customHeight="1">
      <c r="A17" s="64"/>
      <c r="B17" s="67"/>
      <c r="C17" s="65" t="s">
        <v>69</v>
      </c>
      <c r="D17" s="40">
        <v>0</v>
      </c>
      <c r="E17" s="70" t="s">
        <v>70</v>
      </c>
      <c r="F17" s="71"/>
      <c r="G17" s="72" t="s">
        <v>71</v>
      </c>
      <c r="H17" s="40">
        <v>0</v>
      </c>
      <c r="I17" s="21"/>
      <c r="J17" s="21"/>
      <c r="K17" s="21"/>
      <c r="L17" s="21"/>
      <c r="M17" s="21"/>
      <c r="N17" s="21"/>
      <c r="O17" s="21"/>
    </row>
    <row r="18" spans="1:15" ht="21.75" customHeight="1">
      <c r="A18" s="64"/>
      <c r="B18" s="67"/>
      <c r="C18" s="65" t="s">
        <v>73</v>
      </c>
      <c r="D18" s="40">
        <v>4435</v>
      </c>
      <c r="E18" s="70" t="s">
        <v>74</v>
      </c>
      <c r="F18" s="71">
        <v>512</v>
      </c>
      <c r="G18" s="72" t="s">
        <v>75</v>
      </c>
      <c r="H18" s="40">
        <v>0</v>
      </c>
      <c r="I18" s="21"/>
      <c r="J18" s="21"/>
      <c r="K18" s="21"/>
      <c r="L18" s="21"/>
      <c r="M18" s="21"/>
      <c r="N18" s="21"/>
      <c r="O18" s="21"/>
    </row>
    <row r="19" spans="1:15" ht="21.75" customHeight="1">
      <c r="A19" s="64"/>
      <c r="B19" s="67"/>
      <c r="C19" s="65" t="s">
        <v>77</v>
      </c>
      <c r="D19" s="40">
        <v>0</v>
      </c>
      <c r="E19" s="70" t="s">
        <v>78</v>
      </c>
      <c r="F19" s="71"/>
      <c r="G19" s="72" t="s">
        <v>79</v>
      </c>
      <c r="H19" s="40">
        <v>0</v>
      </c>
      <c r="I19" s="21"/>
      <c r="J19" s="21"/>
      <c r="K19" s="21"/>
      <c r="L19" s="21"/>
      <c r="M19" s="21"/>
      <c r="N19" s="21"/>
      <c r="O19" s="21"/>
    </row>
    <row r="20" spans="1:15" ht="21.75" customHeight="1">
      <c r="A20" s="64"/>
      <c r="B20" s="67"/>
      <c r="C20" s="65" t="s">
        <v>81</v>
      </c>
      <c r="D20" s="40">
        <v>0</v>
      </c>
      <c r="E20" s="70" t="s">
        <v>82</v>
      </c>
      <c r="F20" s="71">
        <v>0</v>
      </c>
      <c r="G20" s="72" t="s">
        <v>83</v>
      </c>
      <c r="H20" s="40">
        <v>0</v>
      </c>
      <c r="I20" s="21"/>
      <c r="J20" s="21"/>
      <c r="K20" s="21"/>
      <c r="L20" s="21"/>
      <c r="M20" s="21"/>
      <c r="N20" s="21"/>
      <c r="O20" s="21"/>
    </row>
    <row r="21" spans="1:15" ht="21.75" customHeight="1">
      <c r="A21" s="64"/>
      <c r="B21" s="67"/>
      <c r="C21" s="65" t="s">
        <v>85</v>
      </c>
      <c r="D21" s="40">
        <v>0</v>
      </c>
      <c r="E21" s="70" t="s">
        <v>86</v>
      </c>
      <c r="F21" s="71">
        <v>0</v>
      </c>
      <c r="G21" s="72" t="s">
        <v>87</v>
      </c>
      <c r="H21" s="40">
        <v>0</v>
      </c>
      <c r="I21" s="21"/>
      <c r="J21" s="21"/>
      <c r="K21" s="21"/>
      <c r="L21" s="21"/>
      <c r="M21" s="21"/>
      <c r="N21" s="21"/>
      <c r="O21" s="21"/>
    </row>
    <row r="22" spans="1:15" ht="21.75" customHeight="1">
      <c r="A22" s="64"/>
      <c r="B22" s="67"/>
      <c r="C22" s="65" t="s">
        <v>89</v>
      </c>
      <c r="D22" s="40">
        <v>0</v>
      </c>
      <c r="E22" s="70" t="s">
        <v>90</v>
      </c>
      <c r="F22" s="40">
        <v>0</v>
      </c>
      <c r="G22" s="72"/>
      <c r="H22" s="68"/>
      <c r="I22" s="21"/>
      <c r="J22" s="21"/>
      <c r="K22" s="21"/>
      <c r="L22" s="21"/>
      <c r="M22" s="21"/>
      <c r="N22" s="21"/>
      <c r="O22" s="21"/>
    </row>
    <row r="23" spans="1:15" ht="21.75" customHeight="1">
      <c r="A23" s="64"/>
      <c r="B23" s="67"/>
      <c r="C23" s="65" t="s">
        <v>92</v>
      </c>
      <c r="D23" s="40">
        <v>0</v>
      </c>
      <c r="E23" s="70" t="s">
        <v>93</v>
      </c>
      <c r="F23" s="73"/>
      <c r="G23" s="72"/>
      <c r="H23" s="68"/>
      <c r="I23" s="21"/>
      <c r="J23" s="21"/>
      <c r="K23" s="21"/>
      <c r="L23" s="21"/>
      <c r="M23" s="21"/>
      <c r="N23" s="21"/>
      <c r="O23" s="21"/>
    </row>
    <row r="24" spans="1:15" ht="21.75" customHeight="1">
      <c r="A24" s="64"/>
      <c r="B24" s="67"/>
      <c r="C24" s="65" t="s">
        <v>94</v>
      </c>
      <c r="D24" s="40">
        <v>0</v>
      </c>
      <c r="E24" s="66" t="s">
        <v>95</v>
      </c>
      <c r="F24" s="74"/>
      <c r="G24" s="66"/>
      <c r="H24" s="68"/>
      <c r="I24" s="21"/>
      <c r="J24" s="21"/>
      <c r="K24" s="21"/>
      <c r="L24" s="21"/>
      <c r="M24" s="21"/>
      <c r="N24" s="21"/>
      <c r="O24" s="21"/>
    </row>
    <row r="25" spans="1:11" ht="21.75" customHeight="1">
      <c r="A25" s="64"/>
      <c r="B25" s="67"/>
      <c r="C25" s="65" t="s">
        <v>96</v>
      </c>
      <c r="D25" s="40">
        <v>0</v>
      </c>
      <c r="E25" s="66" t="s">
        <v>97</v>
      </c>
      <c r="F25" s="68"/>
      <c r="G25" s="66"/>
      <c r="H25" s="68"/>
      <c r="I25" s="21"/>
      <c r="J25" s="21"/>
      <c r="K25" s="21"/>
    </row>
    <row r="26" spans="1:12" ht="21.75" customHeight="1">
      <c r="A26" s="64"/>
      <c r="B26" s="67"/>
      <c r="C26" s="65" t="s">
        <v>98</v>
      </c>
      <c r="D26" s="40">
        <v>0</v>
      </c>
      <c r="E26" s="66" t="s">
        <v>99</v>
      </c>
      <c r="F26" s="68"/>
      <c r="G26" s="66"/>
      <c r="H26" s="68"/>
      <c r="I26" s="21"/>
      <c r="J26" s="21"/>
      <c r="K26" s="21"/>
      <c r="L26" s="21"/>
    </row>
    <row r="27" spans="1:10" ht="21.75" customHeight="1">
      <c r="A27" s="64"/>
      <c r="B27" s="67"/>
      <c r="C27" s="65" t="s">
        <v>100</v>
      </c>
      <c r="D27" s="40">
        <v>0</v>
      </c>
      <c r="E27" s="66"/>
      <c r="F27" s="68"/>
      <c r="G27" s="66"/>
      <c r="H27" s="68"/>
      <c r="I27" s="21"/>
      <c r="J27" s="21"/>
    </row>
    <row r="28" spans="1:9" ht="21.75" customHeight="1">
      <c r="A28" s="64"/>
      <c r="B28" s="67"/>
      <c r="C28" s="65" t="s">
        <v>101</v>
      </c>
      <c r="D28" s="40">
        <v>0</v>
      </c>
      <c r="E28" s="66"/>
      <c r="F28" s="68"/>
      <c r="G28" s="66"/>
      <c r="H28" s="68"/>
      <c r="I28" s="21"/>
    </row>
    <row r="29" spans="1:9" ht="21.75" customHeight="1">
      <c r="A29" s="64"/>
      <c r="B29" s="67"/>
      <c r="C29" s="65" t="s">
        <v>102</v>
      </c>
      <c r="D29" s="40">
        <v>0</v>
      </c>
      <c r="E29" s="66"/>
      <c r="F29" s="68"/>
      <c r="G29" s="66"/>
      <c r="H29" s="68"/>
      <c r="I29" s="21"/>
    </row>
    <row r="30" spans="1:12" ht="21.75" customHeight="1">
      <c r="A30" s="64"/>
      <c r="B30" s="67"/>
      <c r="C30" s="65" t="s">
        <v>103</v>
      </c>
      <c r="D30" s="40">
        <v>0</v>
      </c>
      <c r="E30" s="66"/>
      <c r="F30" s="68"/>
      <c r="G30" s="66"/>
      <c r="H30" s="68"/>
      <c r="L30" s="21"/>
    </row>
    <row r="31" spans="1:8" ht="21.75" customHeight="1">
      <c r="A31" s="64"/>
      <c r="B31" s="67"/>
      <c r="C31" s="65" t="s">
        <v>104</v>
      </c>
      <c r="D31" s="40">
        <v>0</v>
      </c>
      <c r="E31" s="66"/>
      <c r="F31" s="68"/>
      <c r="G31" s="66"/>
      <c r="H31" s="67"/>
    </row>
    <row r="32" spans="1:8" ht="21.75" customHeight="1">
      <c r="A32" s="64"/>
      <c r="B32" s="67"/>
      <c r="C32" s="65" t="s">
        <v>105</v>
      </c>
      <c r="D32" s="40">
        <v>0</v>
      </c>
      <c r="E32" s="66"/>
      <c r="F32" s="68"/>
      <c r="G32" s="66"/>
      <c r="H32" s="67"/>
    </row>
    <row r="33" spans="1:10" ht="21.75" customHeight="1">
      <c r="A33" s="64"/>
      <c r="B33" s="67"/>
      <c r="C33" s="65" t="s">
        <v>106</v>
      </c>
      <c r="D33" s="40">
        <v>0</v>
      </c>
      <c r="E33" s="66"/>
      <c r="F33" s="68"/>
      <c r="G33" s="66"/>
      <c r="H33" s="67"/>
      <c r="J33" s="21"/>
    </row>
    <row r="34" spans="1:9" ht="21.75" customHeight="1">
      <c r="A34" s="66"/>
      <c r="B34" s="67"/>
      <c r="C34" s="65" t="s">
        <v>107</v>
      </c>
      <c r="D34" s="40">
        <v>0</v>
      </c>
      <c r="E34" s="66"/>
      <c r="F34" s="68"/>
      <c r="G34" s="66"/>
      <c r="H34" s="67"/>
      <c r="I34" s="21"/>
    </row>
    <row r="35" spans="1:11" ht="21.75" customHeight="1">
      <c r="A35" s="64"/>
      <c r="B35" s="67"/>
      <c r="C35" s="66" t="s">
        <v>157</v>
      </c>
      <c r="D35" s="40">
        <v>0</v>
      </c>
      <c r="E35" s="66"/>
      <c r="F35" s="67"/>
      <c r="G35" s="66"/>
      <c r="H35" s="68"/>
      <c r="K35" s="21"/>
    </row>
    <row r="36" spans="1:11" ht="21.75" customHeight="1">
      <c r="A36" s="64"/>
      <c r="B36" s="67"/>
      <c r="C36" s="66" t="s">
        <v>158</v>
      </c>
      <c r="D36" s="40">
        <v>0</v>
      </c>
      <c r="E36" s="66"/>
      <c r="F36" s="68"/>
      <c r="G36" s="66"/>
      <c r="H36" s="67"/>
      <c r="I36" s="21"/>
      <c r="J36" s="21"/>
      <c r="K36" s="21"/>
    </row>
    <row r="37" spans="1:14" ht="21.75" customHeight="1">
      <c r="A37" s="66" t="s">
        <v>110</v>
      </c>
      <c r="B37" s="40">
        <f>B6</f>
        <v>4739.95</v>
      </c>
      <c r="C37" s="66" t="s">
        <v>111</v>
      </c>
      <c r="D37" s="40">
        <f>D6</f>
        <v>4739.95</v>
      </c>
      <c r="E37" s="66" t="s">
        <v>111</v>
      </c>
      <c r="F37" s="40">
        <f>F6</f>
        <v>4739.95</v>
      </c>
      <c r="G37" s="66" t="s">
        <v>111</v>
      </c>
      <c r="H37" s="40">
        <f>H6</f>
        <v>4739.95</v>
      </c>
      <c r="I37" s="21"/>
      <c r="J37" s="21"/>
      <c r="K37" s="21"/>
      <c r="L37" s="21"/>
      <c r="M37" s="21"/>
      <c r="N37" s="21"/>
    </row>
    <row r="38" spans="1:13" ht="21.75" customHeight="1">
      <c r="A38" s="66" t="s">
        <v>159</v>
      </c>
      <c r="B38" s="67"/>
      <c r="C38" s="66" t="s">
        <v>113</v>
      </c>
      <c r="D38" s="68"/>
      <c r="E38" s="66" t="s">
        <v>113</v>
      </c>
      <c r="F38" s="68"/>
      <c r="G38" s="66" t="s">
        <v>113</v>
      </c>
      <c r="H38" s="68"/>
      <c r="I38" s="21"/>
      <c r="K38" s="21"/>
      <c r="L38" s="21"/>
      <c r="M38" s="21"/>
    </row>
    <row r="39" spans="1:12" ht="21.75" customHeight="1">
      <c r="A39" s="66"/>
      <c r="B39" s="68"/>
      <c r="C39" s="64"/>
      <c r="D39" s="68"/>
      <c r="E39" s="66"/>
      <c r="F39" s="68"/>
      <c r="G39" s="66"/>
      <c r="H39" s="68"/>
      <c r="J39" s="21"/>
      <c r="K39" s="21"/>
      <c r="L39" s="21"/>
    </row>
    <row r="40" spans="1:12" ht="21.75" customHeight="1">
      <c r="A40" s="64"/>
      <c r="B40" s="68"/>
      <c r="C40" s="66"/>
      <c r="D40" s="68"/>
      <c r="E40" s="66"/>
      <c r="F40" s="68"/>
      <c r="G40" s="66"/>
      <c r="H40" s="67"/>
      <c r="I40" s="21"/>
      <c r="J40" s="21"/>
      <c r="K40" s="21"/>
      <c r="L40" s="21"/>
    </row>
    <row r="41" spans="1:11" ht="21.75" customHeight="1">
      <c r="A41" s="64"/>
      <c r="B41" s="67"/>
      <c r="C41" s="64"/>
      <c r="D41" s="67"/>
      <c r="E41" s="66"/>
      <c r="F41" s="68"/>
      <c r="G41" s="66"/>
      <c r="H41" s="68"/>
      <c r="I41" s="21"/>
      <c r="J41" s="21"/>
      <c r="K41" s="21"/>
    </row>
    <row r="42" spans="1:10" ht="21.75" customHeight="1">
      <c r="A42" s="64" t="s">
        <v>121</v>
      </c>
      <c r="B42" s="40">
        <f>B37</f>
        <v>4739.95</v>
      </c>
      <c r="C42" s="66" t="s">
        <v>122</v>
      </c>
      <c r="D42" s="40">
        <f>D37</f>
        <v>4739.95</v>
      </c>
      <c r="E42" s="66" t="s">
        <v>122</v>
      </c>
      <c r="F42" s="40">
        <f>F37</f>
        <v>4739.95</v>
      </c>
      <c r="G42" s="66" t="s">
        <v>122</v>
      </c>
      <c r="H42" s="40">
        <f>H37</f>
        <v>4739.95</v>
      </c>
      <c r="I42" s="21"/>
      <c r="J42" s="21"/>
    </row>
    <row r="43" ht="12.75" customHeight="1">
      <c r="B43" s="75"/>
    </row>
  </sheetData>
  <sheetProtection/>
  <mergeCells count="3">
    <mergeCell ref="A2:H2"/>
    <mergeCell ref="A4:B4"/>
    <mergeCell ref="C4:H4"/>
  </mergeCells>
  <printOptions horizontalCentered="1"/>
  <pageMargins left="0.3937007874015747" right="0.3937007874015747" top="0.33" bottom="0.18" header="0.26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5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1" width="22.5" style="0" customWidth="1"/>
    <col min="2" max="2" width="32.83203125" style="0" customWidth="1"/>
    <col min="3" max="3" width="23" style="0" customWidth="1"/>
    <col min="4" max="7" width="18.83203125" style="0" customWidth="1"/>
  </cols>
  <sheetData>
    <row r="1" ht="19.5" customHeight="1">
      <c r="A1" s="15" t="s">
        <v>13</v>
      </c>
    </row>
    <row r="2" spans="1:7" ht="12.75" customHeight="1">
      <c r="A2" s="142" t="s">
        <v>378</v>
      </c>
      <c r="B2" s="143"/>
      <c r="C2" s="143"/>
      <c r="D2" s="143"/>
      <c r="E2" s="143"/>
      <c r="F2" s="143"/>
      <c r="G2" s="143"/>
    </row>
    <row r="3" spans="1:7" ht="12.75" customHeight="1">
      <c r="A3" s="143"/>
      <c r="B3" s="143"/>
      <c r="C3" s="143"/>
      <c r="D3" s="143"/>
      <c r="E3" s="143"/>
      <c r="F3" s="143"/>
      <c r="G3" s="143"/>
    </row>
    <row r="4" spans="1:7" ht="12.75" customHeight="1">
      <c r="A4" s="49"/>
      <c r="B4" s="49"/>
      <c r="C4" s="49"/>
      <c r="D4" s="49"/>
      <c r="E4" s="49"/>
      <c r="F4" s="49"/>
      <c r="G4" s="50" t="s">
        <v>23</v>
      </c>
    </row>
    <row r="5" spans="1:7" ht="21" customHeight="1">
      <c r="A5" s="47" t="s">
        <v>160</v>
      </c>
      <c r="B5" s="47" t="s">
        <v>161</v>
      </c>
      <c r="C5" s="47" t="s">
        <v>138</v>
      </c>
      <c r="D5" s="47" t="s">
        <v>162</v>
      </c>
      <c r="E5" s="47" t="s">
        <v>163</v>
      </c>
      <c r="F5" s="47" t="s">
        <v>164</v>
      </c>
      <c r="G5" s="47" t="s">
        <v>165</v>
      </c>
    </row>
    <row r="6" spans="1:7" ht="21" customHeight="1">
      <c r="A6" s="38" t="s">
        <v>147</v>
      </c>
      <c r="B6" s="38" t="s">
        <v>147</v>
      </c>
      <c r="C6" s="38">
        <v>1</v>
      </c>
      <c r="D6" s="38">
        <v>2</v>
      </c>
      <c r="E6" s="38">
        <v>3</v>
      </c>
      <c r="F6" s="38">
        <v>4</v>
      </c>
      <c r="G6" s="38" t="s">
        <v>147</v>
      </c>
    </row>
    <row r="7" spans="1:7" ht="21" customHeight="1">
      <c r="A7" s="37"/>
      <c r="B7" s="55" t="s">
        <v>138</v>
      </c>
      <c r="C7" s="36">
        <f>C8+C11</f>
        <v>4739.95</v>
      </c>
      <c r="D7" s="40">
        <f>D8+D11</f>
        <v>274.45</v>
      </c>
      <c r="E7" s="56">
        <v>30.5</v>
      </c>
      <c r="F7" s="54">
        <v>4435</v>
      </c>
      <c r="G7" s="37"/>
    </row>
    <row r="8" spans="1:7" ht="21" customHeight="1">
      <c r="A8" s="57">
        <v>201</v>
      </c>
      <c r="B8" s="57" t="s">
        <v>166</v>
      </c>
      <c r="C8" s="36">
        <v>304.95</v>
      </c>
      <c r="D8" s="40">
        <v>274.45</v>
      </c>
      <c r="E8" s="56">
        <v>30.5</v>
      </c>
      <c r="F8" s="54"/>
      <c r="G8" s="37"/>
    </row>
    <row r="9" spans="1:7" ht="30" customHeight="1">
      <c r="A9" s="57">
        <v>20103</v>
      </c>
      <c r="B9" s="57" t="s">
        <v>167</v>
      </c>
      <c r="C9" s="36">
        <v>304.95</v>
      </c>
      <c r="D9" s="40">
        <v>274.45</v>
      </c>
      <c r="E9" s="56">
        <v>30.5</v>
      </c>
      <c r="F9" s="54"/>
      <c r="G9" s="37"/>
    </row>
    <row r="10" spans="1:7" ht="24.75" customHeight="1">
      <c r="A10" s="57">
        <v>2010350</v>
      </c>
      <c r="B10" s="57" t="s">
        <v>168</v>
      </c>
      <c r="C10" s="36">
        <v>304.95</v>
      </c>
      <c r="D10" s="40">
        <v>274.45</v>
      </c>
      <c r="E10" s="56">
        <v>30.5</v>
      </c>
      <c r="F10" s="54"/>
      <c r="G10" s="37"/>
    </row>
    <row r="11" spans="1:7" ht="24" customHeight="1">
      <c r="A11" s="57" t="s">
        <v>169</v>
      </c>
      <c r="B11" s="57" t="s">
        <v>170</v>
      </c>
      <c r="C11" s="36">
        <f>C12+C14</f>
        <v>4435</v>
      </c>
      <c r="D11" s="36">
        <f>D12+D14</f>
        <v>0</v>
      </c>
      <c r="E11" s="36"/>
      <c r="F11" s="36">
        <v>4435</v>
      </c>
      <c r="G11" s="37"/>
    </row>
    <row r="12" spans="1:7" ht="24" customHeight="1">
      <c r="A12" s="57" t="s">
        <v>171</v>
      </c>
      <c r="B12" s="57" t="s">
        <v>172</v>
      </c>
      <c r="C12" s="36">
        <f>SUM(D12:F12)</f>
        <v>798</v>
      </c>
      <c r="D12" s="40"/>
      <c r="E12" s="56"/>
      <c r="F12" s="54">
        <v>798</v>
      </c>
      <c r="G12" s="37"/>
    </row>
    <row r="13" spans="1:7" ht="21" customHeight="1">
      <c r="A13" s="57">
        <v>2120399</v>
      </c>
      <c r="B13" s="57" t="s">
        <v>173</v>
      </c>
      <c r="C13" s="36">
        <f>SUM(D13:F13)</f>
        <v>798</v>
      </c>
      <c r="D13" s="40"/>
      <c r="E13" s="56"/>
      <c r="F13" s="54">
        <v>798</v>
      </c>
      <c r="G13" s="37"/>
    </row>
    <row r="14" spans="1:7" ht="21" customHeight="1">
      <c r="A14" s="57" t="s">
        <v>174</v>
      </c>
      <c r="B14" s="57" t="s">
        <v>175</v>
      </c>
      <c r="C14" s="36">
        <f>SUM(D14:F14)</f>
        <v>3637</v>
      </c>
      <c r="D14" s="40"/>
      <c r="E14" s="56"/>
      <c r="F14" s="54">
        <v>3637</v>
      </c>
      <c r="G14" s="37"/>
    </row>
    <row r="15" spans="1:7" ht="21" customHeight="1">
      <c r="A15" s="57">
        <v>2120501</v>
      </c>
      <c r="B15" s="57" t="s">
        <v>176</v>
      </c>
      <c r="C15" s="36">
        <f>SUM(D15:F15)</f>
        <v>3637</v>
      </c>
      <c r="D15" s="40"/>
      <c r="E15" s="56"/>
      <c r="F15" s="54">
        <v>3637</v>
      </c>
      <c r="G15" s="37"/>
    </row>
    <row r="16" ht="12.75" customHeight="1">
      <c r="G16" s="21"/>
    </row>
    <row r="17" ht="12.75" customHeight="1">
      <c r="G17" s="21"/>
    </row>
    <row r="18" spans="7:8" ht="12.75" customHeight="1">
      <c r="G18" s="21"/>
      <c r="H18" s="21"/>
    </row>
    <row r="19" ht="12.75" customHeight="1">
      <c r="H19" s="21"/>
    </row>
    <row r="20" ht="12.75" customHeight="1">
      <c r="H20" s="21"/>
    </row>
    <row r="21" ht="12.75" customHeight="1">
      <c r="H21" s="21"/>
    </row>
    <row r="22" ht="12.75" customHeight="1">
      <c r="H22" s="21"/>
    </row>
    <row r="23" ht="12.75" customHeight="1">
      <c r="H23" s="21"/>
    </row>
    <row r="24" ht="12.75" customHeight="1">
      <c r="H24" s="21"/>
    </row>
    <row r="25" ht="12.75" customHeight="1">
      <c r="H25" s="21"/>
    </row>
  </sheetData>
  <sheetProtection/>
  <mergeCells count="1">
    <mergeCell ref="A2:G3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4"/>
  <sheetViews>
    <sheetView showGridLines="0" showZeros="0" zoomScalePageLayoutView="0" workbookViewId="0" topLeftCell="A4">
      <selection activeCell="B42" sqref="B42"/>
    </sheetView>
  </sheetViews>
  <sheetFormatPr defaultColWidth="9.16015625" defaultRowHeight="11.25"/>
  <cols>
    <col min="1" max="1" width="11.33203125" style="0" customWidth="1"/>
    <col min="2" max="2" width="30.33203125" style="0" customWidth="1"/>
    <col min="3" max="3" width="12" style="0" customWidth="1"/>
    <col min="4" max="4" width="24.83203125" style="0" customWidth="1"/>
    <col min="5" max="7" width="19.5" style="0" customWidth="1"/>
    <col min="8" max="8" width="19.16015625" style="0" customWidth="1"/>
    <col min="9" max="9" width="12.83203125" style="0" customWidth="1"/>
  </cols>
  <sheetData>
    <row r="1" ht="21.75" customHeight="1">
      <c r="A1" s="15" t="s">
        <v>14</v>
      </c>
    </row>
    <row r="2" spans="1:9" ht="12.75" customHeight="1">
      <c r="A2" s="137" t="s">
        <v>377</v>
      </c>
      <c r="B2" s="138"/>
      <c r="C2" s="138"/>
      <c r="D2" s="138"/>
      <c r="E2" s="138"/>
      <c r="F2" s="138"/>
      <c r="G2" s="138"/>
      <c r="H2" s="138"/>
      <c r="I2" s="138"/>
    </row>
    <row r="3" spans="1:9" ht="18" customHeight="1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2.75" customHeight="1">
      <c r="A4" s="49"/>
      <c r="B4" s="49"/>
      <c r="C4" s="49"/>
      <c r="D4" s="49"/>
      <c r="E4" s="49"/>
      <c r="F4" s="49"/>
      <c r="G4" s="49"/>
      <c r="H4" s="49"/>
      <c r="I4" s="50" t="s">
        <v>23</v>
      </c>
    </row>
    <row r="5" spans="1:9" ht="32.25" customHeight="1">
      <c r="A5" s="58" t="s">
        <v>177</v>
      </c>
      <c r="B5" s="47" t="s">
        <v>178</v>
      </c>
      <c r="C5" s="58" t="s">
        <v>179</v>
      </c>
      <c r="D5" s="47" t="s">
        <v>180</v>
      </c>
      <c r="E5" s="47" t="s">
        <v>138</v>
      </c>
      <c r="F5" s="47" t="s">
        <v>162</v>
      </c>
      <c r="G5" s="47" t="s">
        <v>163</v>
      </c>
      <c r="H5" s="47" t="s">
        <v>181</v>
      </c>
      <c r="I5" s="47" t="s">
        <v>165</v>
      </c>
    </row>
    <row r="6" spans="1:9" ht="21" customHeight="1">
      <c r="A6" s="38" t="s">
        <v>147</v>
      </c>
      <c r="B6" s="38" t="s">
        <v>147</v>
      </c>
      <c r="C6" s="38" t="s">
        <v>147</v>
      </c>
      <c r="D6" s="38" t="s">
        <v>147</v>
      </c>
      <c r="E6" s="38">
        <v>1</v>
      </c>
      <c r="F6" s="38">
        <v>2</v>
      </c>
      <c r="G6" s="38">
        <v>3</v>
      </c>
      <c r="H6" s="59">
        <v>4</v>
      </c>
      <c r="I6" s="38" t="s">
        <v>147</v>
      </c>
    </row>
    <row r="7" spans="1:9" ht="24" customHeight="1">
      <c r="A7" s="29"/>
      <c r="B7" s="60" t="s">
        <v>138</v>
      </c>
      <c r="C7" s="52"/>
      <c r="D7" s="39"/>
      <c r="E7" s="40">
        <f>E8+E18+E37</f>
        <v>4739.947</v>
      </c>
      <c r="F7" s="54">
        <f>F8</f>
        <v>274.45</v>
      </c>
      <c r="G7" s="36">
        <f>G18</f>
        <v>30.500000000000004</v>
      </c>
      <c r="H7" s="36">
        <f>H18+H37</f>
        <v>4434.997</v>
      </c>
      <c r="I7" s="37"/>
    </row>
    <row r="8" spans="1:9" ht="24" customHeight="1">
      <c r="A8" s="29" t="s">
        <v>182</v>
      </c>
      <c r="B8" s="51" t="s">
        <v>183</v>
      </c>
      <c r="C8" s="52"/>
      <c r="D8" s="53"/>
      <c r="E8" s="40">
        <f>SUM(F8:H8)</f>
        <v>274.45</v>
      </c>
      <c r="F8" s="54">
        <f>SUM(F9:F17)</f>
        <v>274.45</v>
      </c>
      <c r="G8" s="36"/>
      <c r="H8" s="36"/>
      <c r="I8" s="37"/>
    </row>
    <row r="9" spans="1:9" ht="24" customHeight="1">
      <c r="A9" s="29" t="s">
        <v>184</v>
      </c>
      <c r="B9" s="51" t="s">
        <v>185</v>
      </c>
      <c r="C9" s="52" t="s">
        <v>186</v>
      </c>
      <c r="D9" s="51" t="s">
        <v>183</v>
      </c>
      <c r="E9" s="40">
        <f aca="true" t="shared" si="0" ref="E9:E42">SUM(F9:H9)</f>
        <v>83.8</v>
      </c>
      <c r="F9" s="54">
        <v>83.8</v>
      </c>
      <c r="G9" s="36"/>
      <c r="H9" s="36"/>
      <c r="I9" s="37"/>
    </row>
    <row r="10" spans="1:9" ht="24" customHeight="1">
      <c r="A10" s="29" t="s">
        <v>187</v>
      </c>
      <c r="B10" s="51" t="s">
        <v>188</v>
      </c>
      <c r="C10" s="52" t="s">
        <v>186</v>
      </c>
      <c r="D10" s="51" t="s">
        <v>183</v>
      </c>
      <c r="E10" s="40">
        <f t="shared" si="0"/>
        <v>7.63</v>
      </c>
      <c r="F10" s="54">
        <v>7.63</v>
      </c>
      <c r="G10" s="36"/>
      <c r="H10" s="36"/>
      <c r="I10" s="37"/>
    </row>
    <row r="11" spans="1:9" ht="24" customHeight="1">
      <c r="A11" s="29" t="s">
        <v>189</v>
      </c>
      <c r="B11" s="51" t="s">
        <v>190</v>
      </c>
      <c r="C11" s="52" t="s">
        <v>186</v>
      </c>
      <c r="D11" s="51" t="s">
        <v>183</v>
      </c>
      <c r="E11" s="40">
        <f t="shared" si="0"/>
        <v>6.98</v>
      </c>
      <c r="F11" s="54">
        <v>6.98</v>
      </c>
      <c r="G11" s="36"/>
      <c r="H11" s="36"/>
      <c r="I11" s="37"/>
    </row>
    <row r="12" spans="1:9" ht="24" customHeight="1">
      <c r="A12" s="29" t="s">
        <v>191</v>
      </c>
      <c r="B12" s="51" t="s">
        <v>192</v>
      </c>
      <c r="C12" s="52" t="s">
        <v>186</v>
      </c>
      <c r="D12" s="51" t="s">
        <v>183</v>
      </c>
      <c r="E12" s="40">
        <f t="shared" si="0"/>
        <v>93.78</v>
      </c>
      <c r="F12" s="54">
        <v>93.78</v>
      </c>
      <c r="G12" s="36"/>
      <c r="H12" s="36"/>
      <c r="I12" s="37"/>
    </row>
    <row r="13" spans="1:9" ht="24" customHeight="1">
      <c r="A13" s="29" t="s">
        <v>193</v>
      </c>
      <c r="B13" s="51" t="s">
        <v>194</v>
      </c>
      <c r="C13" s="52" t="s">
        <v>186</v>
      </c>
      <c r="D13" s="51" t="s">
        <v>183</v>
      </c>
      <c r="E13" s="40">
        <f t="shared" si="0"/>
        <v>26.34</v>
      </c>
      <c r="F13" s="54">
        <v>26.34</v>
      </c>
      <c r="G13" s="36"/>
      <c r="H13" s="36"/>
      <c r="I13" s="37"/>
    </row>
    <row r="14" spans="1:9" ht="24" customHeight="1">
      <c r="A14" s="115" t="s">
        <v>424</v>
      </c>
      <c r="B14" s="116" t="s">
        <v>423</v>
      </c>
      <c r="C14" s="117" t="s">
        <v>425</v>
      </c>
      <c r="D14" s="51" t="s">
        <v>183</v>
      </c>
      <c r="E14" s="40">
        <f t="shared" si="0"/>
        <v>17.77</v>
      </c>
      <c r="F14" s="54">
        <v>17.77</v>
      </c>
      <c r="G14" s="36"/>
      <c r="H14" s="36"/>
      <c r="I14" s="37"/>
    </row>
    <row r="15" spans="1:9" ht="24" customHeight="1">
      <c r="A15" s="29" t="s">
        <v>195</v>
      </c>
      <c r="B15" s="51" t="s">
        <v>196</v>
      </c>
      <c r="C15" s="52" t="s">
        <v>186</v>
      </c>
      <c r="D15" s="51" t="s">
        <v>183</v>
      </c>
      <c r="E15" s="40">
        <f t="shared" si="0"/>
        <v>3.04</v>
      </c>
      <c r="F15" s="54">
        <v>3.04</v>
      </c>
      <c r="G15" s="36"/>
      <c r="H15" s="36"/>
      <c r="I15" s="37"/>
    </row>
    <row r="16" spans="1:9" ht="24" customHeight="1">
      <c r="A16" s="29" t="s">
        <v>197</v>
      </c>
      <c r="B16" s="51" t="s">
        <v>198</v>
      </c>
      <c r="C16" s="52" t="s">
        <v>186</v>
      </c>
      <c r="D16" s="51" t="s">
        <v>183</v>
      </c>
      <c r="E16" s="40">
        <f t="shared" si="0"/>
        <v>21.31</v>
      </c>
      <c r="F16" s="54">
        <v>21.31</v>
      </c>
      <c r="G16" s="36"/>
      <c r="H16" s="36"/>
      <c r="I16" s="37"/>
    </row>
    <row r="17" spans="1:9" ht="24" customHeight="1">
      <c r="A17" s="29" t="s">
        <v>199</v>
      </c>
      <c r="B17" s="51" t="s">
        <v>200</v>
      </c>
      <c r="C17" s="52" t="s">
        <v>186</v>
      </c>
      <c r="D17" s="51" t="s">
        <v>183</v>
      </c>
      <c r="E17" s="40">
        <f t="shared" si="0"/>
        <v>13.8</v>
      </c>
      <c r="F17" s="54">
        <v>13.8</v>
      </c>
      <c r="G17" s="36"/>
      <c r="H17" s="36"/>
      <c r="I17" s="37"/>
    </row>
    <row r="18" spans="1:9" ht="24" customHeight="1">
      <c r="A18" s="29" t="s">
        <v>201</v>
      </c>
      <c r="B18" s="51" t="s">
        <v>202</v>
      </c>
      <c r="C18" s="52"/>
      <c r="D18" s="53"/>
      <c r="E18" s="40">
        <f t="shared" si="0"/>
        <v>3953.4970000000003</v>
      </c>
      <c r="F18" s="54"/>
      <c r="G18" s="36">
        <f>SUM(G19:G36)</f>
        <v>30.500000000000004</v>
      </c>
      <c r="H18" s="36">
        <f>SUM(H19:H36)</f>
        <v>3922.9970000000003</v>
      </c>
      <c r="I18" s="37"/>
    </row>
    <row r="19" spans="1:9" ht="24" customHeight="1">
      <c r="A19" s="29" t="s">
        <v>203</v>
      </c>
      <c r="B19" s="51" t="s">
        <v>204</v>
      </c>
      <c r="C19" s="52" t="s">
        <v>205</v>
      </c>
      <c r="D19" s="51" t="s">
        <v>202</v>
      </c>
      <c r="E19" s="40">
        <f t="shared" si="0"/>
        <v>15.15</v>
      </c>
      <c r="F19" s="54"/>
      <c r="G19" s="36">
        <v>10.15</v>
      </c>
      <c r="H19" s="36">
        <v>5</v>
      </c>
      <c r="I19" s="37"/>
    </row>
    <row r="20" spans="1:9" ht="24" customHeight="1">
      <c r="A20" s="29" t="s">
        <v>206</v>
      </c>
      <c r="B20" s="51" t="s">
        <v>207</v>
      </c>
      <c r="C20" s="52" t="s">
        <v>205</v>
      </c>
      <c r="D20" s="51" t="s">
        <v>202</v>
      </c>
      <c r="E20" s="40">
        <f t="shared" si="0"/>
        <v>0.9</v>
      </c>
      <c r="F20" s="54"/>
      <c r="G20" s="36">
        <v>0.9</v>
      </c>
      <c r="H20" s="36"/>
      <c r="I20" s="37"/>
    </row>
    <row r="21" spans="1:9" ht="24" customHeight="1">
      <c r="A21" s="115" t="s">
        <v>426</v>
      </c>
      <c r="B21" s="116" t="s">
        <v>427</v>
      </c>
      <c r="C21" s="117" t="s">
        <v>428</v>
      </c>
      <c r="D21" s="51" t="s">
        <v>202</v>
      </c>
      <c r="E21" s="40">
        <f t="shared" si="0"/>
        <v>8</v>
      </c>
      <c r="F21" s="54"/>
      <c r="G21" s="36"/>
      <c r="H21" s="36">
        <v>8</v>
      </c>
      <c r="I21" s="37"/>
    </row>
    <row r="22" spans="1:9" ht="24" customHeight="1">
      <c r="A22" s="29" t="s">
        <v>208</v>
      </c>
      <c r="B22" s="51" t="s">
        <v>209</v>
      </c>
      <c r="C22" s="52" t="s">
        <v>205</v>
      </c>
      <c r="D22" s="51" t="s">
        <v>202</v>
      </c>
      <c r="E22" s="40">
        <f t="shared" si="0"/>
        <v>0.2</v>
      </c>
      <c r="F22" s="54"/>
      <c r="G22" s="36">
        <v>0.2</v>
      </c>
      <c r="H22" s="36"/>
      <c r="I22" s="37"/>
    </row>
    <row r="23" spans="1:9" ht="24" customHeight="1">
      <c r="A23" s="29" t="s">
        <v>210</v>
      </c>
      <c r="B23" s="51" t="s">
        <v>211</v>
      </c>
      <c r="C23" s="52" t="s">
        <v>205</v>
      </c>
      <c r="D23" s="51" t="s">
        <v>202</v>
      </c>
      <c r="E23" s="40">
        <f t="shared" si="0"/>
        <v>52.7</v>
      </c>
      <c r="F23" s="54"/>
      <c r="G23" s="36">
        <v>1.7</v>
      </c>
      <c r="H23" s="36">
        <v>51</v>
      </c>
      <c r="I23" s="37"/>
    </row>
    <row r="24" spans="1:9" ht="24" customHeight="1">
      <c r="A24" s="29" t="s">
        <v>212</v>
      </c>
      <c r="B24" s="51" t="s">
        <v>213</v>
      </c>
      <c r="C24" s="52" t="s">
        <v>205</v>
      </c>
      <c r="D24" s="51" t="s">
        <v>202</v>
      </c>
      <c r="E24" s="40">
        <f t="shared" si="0"/>
        <v>409.4</v>
      </c>
      <c r="F24" s="54"/>
      <c r="G24" s="36">
        <v>2.4</v>
      </c>
      <c r="H24" s="36">
        <v>407</v>
      </c>
      <c r="I24" s="37"/>
    </row>
    <row r="25" spans="1:9" ht="24" customHeight="1">
      <c r="A25" s="29" t="s">
        <v>214</v>
      </c>
      <c r="B25" s="51" t="s">
        <v>215</v>
      </c>
      <c r="C25" s="52" t="s">
        <v>205</v>
      </c>
      <c r="D25" s="51" t="s">
        <v>202</v>
      </c>
      <c r="E25" s="40">
        <f t="shared" si="0"/>
        <v>11.75</v>
      </c>
      <c r="F25" s="54"/>
      <c r="G25" s="36">
        <v>3.45</v>
      </c>
      <c r="H25" s="36">
        <v>8.3</v>
      </c>
      <c r="I25" s="37"/>
    </row>
    <row r="26" spans="1:9" ht="24" customHeight="1">
      <c r="A26" s="29" t="s">
        <v>216</v>
      </c>
      <c r="B26" s="51" t="s">
        <v>217</v>
      </c>
      <c r="C26" s="52" t="s">
        <v>205</v>
      </c>
      <c r="D26" s="51" t="s">
        <v>202</v>
      </c>
      <c r="E26" s="40">
        <f t="shared" si="0"/>
        <v>5</v>
      </c>
      <c r="F26" s="54"/>
      <c r="G26" s="36">
        <v>0</v>
      </c>
      <c r="H26" s="36">
        <v>5</v>
      </c>
      <c r="I26" s="37"/>
    </row>
    <row r="27" spans="1:9" ht="24" customHeight="1">
      <c r="A27" s="29" t="s">
        <v>218</v>
      </c>
      <c r="B27" s="51" t="s">
        <v>219</v>
      </c>
      <c r="C27" s="52" t="s">
        <v>205</v>
      </c>
      <c r="D27" s="51" t="s">
        <v>202</v>
      </c>
      <c r="E27" s="40">
        <f t="shared" si="0"/>
        <v>89.687</v>
      </c>
      <c r="F27" s="54"/>
      <c r="G27" s="36">
        <v>0</v>
      </c>
      <c r="H27" s="36">
        <v>89.687</v>
      </c>
      <c r="I27" s="37"/>
    </row>
    <row r="28" spans="1:9" ht="24" customHeight="1">
      <c r="A28" s="29" t="s">
        <v>220</v>
      </c>
      <c r="B28" s="51" t="s">
        <v>221</v>
      </c>
      <c r="C28" s="52" t="s">
        <v>205</v>
      </c>
      <c r="D28" s="51" t="s">
        <v>202</v>
      </c>
      <c r="E28" s="40">
        <f t="shared" si="0"/>
        <v>4</v>
      </c>
      <c r="F28" s="54"/>
      <c r="G28" s="36">
        <v>4</v>
      </c>
      <c r="H28" s="36"/>
      <c r="I28" s="37"/>
    </row>
    <row r="29" spans="1:9" ht="24" customHeight="1">
      <c r="A29" s="29" t="s">
        <v>222</v>
      </c>
      <c r="B29" s="51" t="s">
        <v>223</v>
      </c>
      <c r="C29" s="52" t="s">
        <v>205</v>
      </c>
      <c r="D29" s="51" t="s">
        <v>202</v>
      </c>
      <c r="E29" s="40">
        <f t="shared" si="0"/>
        <v>82.91</v>
      </c>
      <c r="F29" s="54"/>
      <c r="G29" s="36">
        <v>2.6</v>
      </c>
      <c r="H29" s="36">
        <v>80.31</v>
      </c>
      <c r="I29" s="37"/>
    </row>
    <row r="30" spans="1:9" ht="24" customHeight="1">
      <c r="A30" s="115" t="s">
        <v>430</v>
      </c>
      <c r="B30" s="51" t="s">
        <v>224</v>
      </c>
      <c r="C30" s="52" t="s">
        <v>205</v>
      </c>
      <c r="D30" s="51" t="s">
        <v>202</v>
      </c>
      <c r="E30" s="40">
        <f t="shared" si="0"/>
        <v>382.7</v>
      </c>
      <c r="F30" s="54"/>
      <c r="G30" s="36"/>
      <c r="H30" s="36">
        <v>382.7</v>
      </c>
      <c r="I30" s="37"/>
    </row>
    <row r="31" spans="1:9" ht="24" customHeight="1">
      <c r="A31" s="115" t="s">
        <v>431</v>
      </c>
      <c r="B31" s="51" t="s">
        <v>225</v>
      </c>
      <c r="C31" s="52" t="s">
        <v>205</v>
      </c>
      <c r="D31" s="51" t="s">
        <v>202</v>
      </c>
      <c r="E31" s="40">
        <f t="shared" si="0"/>
        <v>211</v>
      </c>
      <c r="F31" s="54"/>
      <c r="G31" s="36"/>
      <c r="H31" s="36">
        <v>211</v>
      </c>
      <c r="I31" s="37"/>
    </row>
    <row r="32" spans="1:9" ht="24" customHeight="1">
      <c r="A32" s="115" t="s">
        <v>432</v>
      </c>
      <c r="B32" s="51" t="s">
        <v>226</v>
      </c>
      <c r="C32" s="52" t="s">
        <v>205</v>
      </c>
      <c r="D32" s="51" t="s">
        <v>202</v>
      </c>
      <c r="E32" s="40">
        <f t="shared" si="0"/>
        <v>2455</v>
      </c>
      <c r="F32" s="54"/>
      <c r="G32" s="36">
        <v>1</v>
      </c>
      <c r="H32" s="36">
        <v>2454</v>
      </c>
      <c r="I32" s="37"/>
    </row>
    <row r="33" spans="1:9" ht="24" customHeight="1">
      <c r="A33" s="115" t="s">
        <v>433</v>
      </c>
      <c r="B33" s="116" t="s">
        <v>429</v>
      </c>
      <c r="C33" s="52" t="s">
        <v>205</v>
      </c>
      <c r="D33" s="51" t="s">
        <v>202</v>
      </c>
      <c r="E33" s="40">
        <f t="shared" si="0"/>
        <v>6</v>
      </c>
      <c r="F33" s="54"/>
      <c r="G33" s="36"/>
      <c r="H33" s="36">
        <v>6</v>
      </c>
      <c r="I33" s="37"/>
    </row>
    <row r="34" spans="1:9" ht="24" customHeight="1">
      <c r="A34" s="29" t="s">
        <v>227</v>
      </c>
      <c r="B34" s="51" t="s">
        <v>228</v>
      </c>
      <c r="C34" s="52" t="s">
        <v>205</v>
      </c>
      <c r="D34" s="51" t="s">
        <v>202</v>
      </c>
      <c r="E34" s="40">
        <f t="shared" si="0"/>
        <v>3</v>
      </c>
      <c r="F34" s="54"/>
      <c r="G34" s="36">
        <v>3</v>
      </c>
      <c r="H34" s="36">
        <v>0</v>
      </c>
      <c r="I34" s="37"/>
    </row>
    <row r="35" spans="1:9" ht="24" customHeight="1">
      <c r="A35" s="115" t="s">
        <v>434</v>
      </c>
      <c r="B35" s="51" t="s">
        <v>229</v>
      </c>
      <c r="C35" s="52" t="s">
        <v>205</v>
      </c>
      <c r="D35" s="51" t="s">
        <v>202</v>
      </c>
      <c r="E35" s="40">
        <f t="shared" si="0"/>
        <v>215</v>
      </c>
      <c r="F35" s="54"/>
      <c r="G35" s="36"/>
      <c r="H35" s="36">
        <v>215</v>
      </c>
      <c r="I35" s="37"/>
    </row>
    <row r="36" spans="1:9" ht="24" customHeight="1">
      <c r="A36" s="29" t="s">
        <v>230</v>
      </c>
      <c r="B36" s="51" t="s">
        <v>231</v>
      </c>
      <c r="C36" s="52" t="s">
        <v>205</v>
      </c>
      <c r="D36" s="51" t="s">
        <v>202</v>
      </c>
      <c r="E36" s="40">
        <f t="shared" si="0"/>
        <v>1.1</v>
      </c>
      <c r="F36" s="54"/>
      <c r="G36" s="36">
        <v>1.1</v>
      </c>
      <c r="H36" s="36">
        <v>0</v>
      </c>
      <c r="I36" s="37"/>
    </row>
    <row r="37" spans="1:9" ht="24" customHeight="1">
      <c r="A37" s="29" t="s">
        <v>232</v>
      </c>
      <c r="B37" s="60" t="s">
        <v>233</v>
      </c>
      <c r="C37" s="52"/>
      <c r="D37" s="39"/>
      <c r="E37" s="40">
        <f t="shared" si="0"/>
        <v>512</v>
      </c>
      <c r="F37" s="54"/>
      <c r="G37" s="36"/>
      <c r="H37" s="36">
        <f>SUM(H38:H42)</f>
        <v>512</v>
      </c>
      <c r="I37" s="37"/>
    </row>
    <row r="38" spans="1:9" ht="24" customHeight="1">
      <c r="A38" s="115" t="s">
        <v>435</v>
      </c>
      <c r="B38" s="119" t="s">
        <v>440</v>
      </c>
      <c r="C38" s="52" t="s">
        <v>236</v>
      </c>
      <c r="D38" s="60" t="s">
        <v>233</v>
      </c>
      <c r="E38" s="40">
        <f t="shared" si="0"/>
        <v>120</v>
      </c>
      <c r="F38" s="54"/>
      <c r="G38" s="36"/>
      <c r="H38" s="36">
        <v>120</v>
      </c>
      <c r="I38" s="37"/>
    </row>
    <row r="39" spans="1:9" ht="24" customHeight="1">
      <c r="A39" s="29" t="s">
        <v>234</v>
      </c>
      <c r="B39" s="60" t="s">
        <v>235</v>
      </c>
      <c r="C39" s="52" t="s">
        <v>236</v>
      </c>
      <c r="D39" s="60" t="s">
        <v>233</v>
      </c>
      <c r="E39" s="40">
        <f t="shared" si="0"/>
        <v>8</v>
      </c>
      <c r="F39" s="54"/>
      <c r="G39" s="36"/>
      <c r="H39" s="36">
        <v>8</v>
      </c>
      <c r="I39" s="37"/>
    </row>
    <row r="40" spans="1:9" ht="24" customHeight="1">
      <c r="A40" s="120" t="s">
        <v>437</v>
      </c>
      <c r="B40" s="61" t="s">
        <v>237</v>
      </c>
      <c r="C40" s="52" t="s">
        <v>236</v>
      </c>
      <c r="D40" s="60" t="s">
        <v>233</v>
      </c>
      <c r="E40" s="40">
        <f t="shared" si="0"/>
        <v>27</v>
      </c>
      <c r="F40" s="54"/>
      <c r="G40" s="36"/>
      <c r="H40" s="36">
        <v>27</v>
      </c>
      <c r="I40" s="37"/>
    </row>
    <row r="41" spans="1:9" ht="24" customHeight="1">
      <c r="A41" s="118" t="s">
        <v>436</v>
      </c>
      <c r="B41" s="122" t="s">
        <v>438</v>
      </c>
      <c r="C41" s="52" t="s">
        <v>236</v>
      </c>
      <c r="D41" s="60" t="s">
        <v>233</v>
      </c>
      <c r="E41" s="40">
        <f t="shared" si="0"/>
        <v>272</v>
      </c>
      <c r="F41" s="54"/>
      <c r="G41" s="36"/>
      <c r="H41" s="36">
        <v>272</v>
      </c>
      <c r="I41" s="37"/>
    </row>
    <row r="42" spans="1:9" ht="24" customHeight="1">
      <c r="A42" s="118" t="s">
        <v>441</v>
      </c>
      <c r="B42" s="121" t="s">
        <v>439</v>
      </c>
      <c r="C42" s="52" t="s">
        <v>236</v>
      </c>
      <c r="D42" s="60" t="s">
        <v>233</v>
      </c>
      <c r="E42" s="40">
        <f t="shared" si="0"/>
        <v>85</v>
      </c>
      <c r="F42" s="54"/>
      <c r="G42" s="36"/>
      <c r="H42" s="36">
        <v>85</v>
      </c>
      <c r="I42" s="37"/>
    </row>
    <row r="44" spans="2:8" ht="12.75" customHeight="1">
      <c r="B44" s="21"/>
      <c r="C44" s="21"/>
      <c r="D44" s="21"/>
      <c r="F44" s="21"/>
      <c r="G44" s="21"/>
      <c r="H44" s="21"/>
    </row>
  </sheetData>
  <sheetProtection/>
  <mergeCells count="1">
    <mergeCell ref="A2:I3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24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18.16015625" style="0" customWidth="1"/>
    <col min="2" max="2" width="41.83203125" style="0" customWidth="1"/>
    <col min="3" max="6" width="23.5" style="0" customWidth="1"/>
    <col min="7" max="7" width="20" style="0" customWidth="1"/>
  </cols>
  <sheetData>
    <row r="1" ht="19.5" customHeight="1">
      <c r="A1" s="15" t="s">
        <v>15</v>
      </c>
    </row>
    <row r="2" spans="1:7" ht="33" customHeight="1">
      <c r="A2" s="137" t="s">
        <v>376</v>
      </c>
      <c r="B2" s="138"/>
      <c r="C2" s="138"/>
      <c r="D2" s="138"/>
      <c r="E2" s="138"/>
      <c r="F2" s="138"/>
      <c r="G2" s="138"/>
    </row>
    <row r="3" spans="1:7" ht="12.75" customHeight="1">
      <c r="A3" s="49"/>
      <c r="B3" s="49"/>
      <c r="C3" s="49"/>
      <c r="D3" s="49"/>
      <c r="E3" s="49"/>
      <c r="F3" s="49"/>
      <c r="G3" s="50" t="s">
        <v>23</v>
      </c>
    </row>
    <row r="4" spans="1:7" ht="21.75" customHeight="1">
      <c r="A4" s="47" t="s">
        <v>160</v>
      </c>
      <c r="B4" s="47" t="s">
        <v>161</v>
      </c>
      <c r="C4" s="47" t="s">
        <v>138</v>
      </c>
      <c r="D4" s="47" t="s">
        <v>162</v>
      </c>
      <c r="E4" s="47" t="s">
        <v>163</v>
      </c>
      <c r="F4" s="47" t="s">
        <v>444</v>
      </c>
      <c r="G4" s="47" t="s">
        <v>165</v>
      </c>
    </row>
    <row r="5" spans="1:7" ht="21.75" customHeight="1">
      <c r="A5" s="37"/>
      <c r="B5" s="55" t="s">
        <v>138</v>
      </c>
      <c r="C5" s="36">
        <f>D5+E5+F5</f>
        <v>4739.95</v>
      </c>
      <c r="D5" s="40">
        <f>D6+D9</f>
        <v>274.45</v>
      </c>
      <c r="E5" s="56">
        <v>30.5</v>
      </c>
      <c r="F5" s="56">
        <f>F9</f>
        <v>4435</v>
      </c>
      <c r="G5" s="37"/>
    </row>
    <row r="6" spans="1:7" ht="21.75" customHeight="1">
      <c r="A6" s="57">
        <v>201</v>
      </c>
      <c r="B6" s="57" t="s">
        <v>166</v>
      </c>
      <c r="C6" s="36">
        <f>SUM(D6:E6)</f>
        <v>304.95</v>
      </c>
      <c r="D6" s="40">
        <v>274.45</v>
      </c>
      <c r="E6" s="56">
        <v>30.5</v>
      </c>
      <c r="F6" s="56"/>
      <c r="G6" s="37"/>
    </row>
    <row r="7" spans="1:7" ht="21.75" customHeight="1">
      <c r="A7" s="57">
        <v>20103</v>
      </c>
      <c r="B7" s="57" t="s">
        <v>167</v>
      </c>
      <c r="C7" s="36">
        <f>SUM(D7:E7)</f>
        <v>304.95</v>
      </c>
      <c r="D7" s="40">
        <v>274.45</v>
      </c>
      <c r="E7" s="56">
        <v>30.5</v>
      </c>
      <c r="F7" s="56"/>
      <c r="G7" s="37"/>
    </row>
    <row r="8" spans="1:7" ht="21.75" customHeight="1">
      <c r="A8" s="57">
        <v>2010350</v>
      </c>
      <c r="B8" s="57" t="s">
        <v>168</v>
      </c>
      <c r="C8" s="36">
        <f>SUM(D8:E8)</f>
        <v>304.95</v>
      </c>
      <c r="D8" s="40">
        <v>274.45</v>
      </c>
      <c r="E8" s="56">
        <v>30.5</v>
      </c>
      <c r="F8" s="56"/>
      <c r="G8" s="37"/>
    </row>
    <row r="9" spans="1:7" ht="21.75" customHeight="1">
      <c r="A9" s="57" t="s">
        <v>169</v>
      </c>
      <c r="B9" s="57" t="s">
        <v>170</v>
      </c>
      <c r="C9" s="36">
        <f>SUM(D9:F9)</f>
        <v>4435</v>
      </c>
      <c r="D9" s="40"/>
      <c r="E9" s="43"/>
      <c r="F9" s="56">
        <f>F10+F12</f>
        <v>4435</v>
      </c>
      <c r="G9" s="37"/>
    </row>
    <row r="10" spans="1:7" ht="21.75" customHeight="1">
      <c r="A10" s="57">
        <v>21203</v>
      </c>
      <c r="B10" s="57" t="s">
        <v>442</v>
      </c>
      <c r="C10" s="36">
        <f>SUM(D10:F10)</f>
        <v>798</v>
      </c>
      <c r="D10" s="40"/>
      <c r="E10" s="43"/>
      <c r="F10" s="56">
        <v>798</v>
      </c>
      <c r="G10" s="37"/>
    </row>
    <row r="11" spans="1:7" ht="21.75" customHeight="1">
      <c r="A11" s="57">
        <v>2120399</v>
      </c>
      <c r="B11" s="57" t="s">
        <v>443</v>
      </c>
      <c r="C11" s="36">
        <f>SUM(D11:F11)</f>
        <v>798</v>
      </c>
      <c r="D11" s="40"/>
      <c r="E11" s="43"/>
      <c r="F11" s="56">
        <v>798</v>
      </c>
      <c r="G11" s="37"/>
    </row>
    <row r="12" spans="1:7" ht="21.75" customHeight="1">
      <c r="A12" s="57" t="s">
        <v>174</v>
      </c>
      <c r="B12" s="57" t="s">
        <v>175</v>
      </c>
      <c r="C12" s="36">
        <f>SUM(D12:F12)</f>
        <v>3637</v>
      </c>
      <c r="D12" s="40"/>
      <c r="E12" s="43"/>
      <c r="F12" s="56">
        <v>3637</v>
      </c>
      <c r="G12" s="37"/>
    </row>
    <row r="13" spans="1:7" ht="21.75" customHeight="1">
      <c r="A13" s="57">
        <v>2120501</v>
      </c>
      <c r="B13" s="57" t="s">
        <v>176</v>
      </c>
      <c r="C13" s="36">
        <f>SUM(D13:F13)</f>
        <v>3637</v>
      </c>
      <c r="D13" s="40"/>
      <c r="E13" s="43"/>
      <c r="F13" s="56">
        <v>3637</v>
      </c>
      <c r="G13" s="37"/>
    </row>
    <row r="14" spans="2:7" ht="12.75" customHeight="1">
      <c r="B14" s="21"/>
      <c r="G14" s="21"/>
    </row>
    <row r="15" ht="12.75" customHeight="1">
      <c r="G15" s="21"/>
    </row>
    <row r="16" spans="1:7" ht="12.75" customHeight="1">
      <c r="A16" s="21"/>
      <c r="B16" s="21"/>
      <c r="C16" s="21"/>
      <c r="D16" s="21"/>
      <c r="E16" s="21"/>
      <c r="F16" s="21"/>
      <c r="G16" s="21"/>
    </row>
    <row r="17" spans="7:8" ht="12.75" customHeight="1">
      <c r="G17" s="21"/>
      <c r="H17" s="21"/>
    </row>
    <row r="18" ht="12.75" customHeight="1">
      <c r="H18" s="21"/>
    </row>
    <row r="19" ht="12.75" customHeight="1">
      <c r="H19" s="21"/>
    </row>
    <row r="20" ht="12.75" customHeight="1">
      <c r="H20" s="21"/>
    </row>
    <row r="21" ht="12.75" customHeight="1">
      <c r="H21" s="21"/>
    </row>
    <row r="22" ht="12.75" customHeight="1">
      <c r="H22" s="21"/>
    </row>
    <row r="23" ht="12.75" customHeight="1">
      <c r="H23" s="21"/>
    </row>
    <row r="24" ht="12.75" customHeight="1">
      <c r="H24" s="21"/>
    </row>
  </sheetData>
  <sheetProtection/>
  <mergeCells count="1">
    <mergeCell ref="A2:G2"/>
  </mergeCells>
  <printOptions horizontalCentered="1"/>
  <pageMargins left="0.3937007874015747" right="0.3937007874015747" top="0.3937007874015747" bottom="0.3937007874015747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2020-06-12T06:46:51Z</cp:lastPrinted>
  <dcterms:created xsi:type="dcterms:W3CDTF">2019-04-03T08:11:51Z</dcterms:created>
  <dcterms:modified xsi:type="dcterms:W3CDTF">2020-06-12T07:46:22Z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