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s>
  <definedNames>
    <definedName name="_xlnm.Print_Area" localSheetId="11">'表10-部门综合预算专项业务经费支出表'!$A$1:$D$12</definedName>
    <definedName name="_xlnm.Print_Area" localSheetId="12">'表11-部门综合预算政府采购（资产配置、购买服务）预算表'!$A$1:$N$8</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'表2-部门综合预算收入总表'!$A$1:$P$8</definedName>
    <definedName name="_xlnm.Print_Area" localSheetId="4">'表3-部门综合预算支出总表'!$A$1:$N$8</definedName>
    <definedName name="_xlnm.Print_Area" localSheetId="5">'表4-部门综合预算财政拨款收支总表'!$A$1:$F$41</definedName>
    <definedName name="_xlnm.Print_Area" localSheetId="6">'表5-部门综合预算一般公共预算支出明细表（按功能科目分）'!$A$1:$G$8</definedName>
    <definedName name="_xlnm.Print_Area" localSheetId="7">'表6-部门综合预算一般公共预算支出明细表（按经济分类科目分）'!$A$1:$F$32</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'表8-部门综合预一般公共预算基本支出明细表（按经济分类科目分）'!$A$1:$F$25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<sst xmlns="http://schemas.openxmlformats.org/spreadsheetml/2006/main" count="896" uniqueCount="374">
  <si>
    <t>附件</t>
  </si>
  <si>
    <t>2020年部门综合预算公开报表</t>
  </si>
  <si>
    <t xml:space="preserve">                            部门名称：中共神木市委党校</t>
  </si>
  <si>
    <t xml:space="preserve">                            保密审查情况：已审查</t>
  </si>
  <si>
    <t xml:space="preserve">                            部门主要负责人审签情况：已审签</t>
  </si>
  <si>
    <t>目 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</si>
  <si>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</si>
  <si>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</si>
  <si>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</si>
  <si>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</si>
  <si>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</si>
  <si>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</si>
  <si>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</si>
  <si>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</si>
  <si>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</si>
  <si>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</si>
  <si>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</si>
  <si>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</si>
  <si>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</si>
  <si>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</si>
  <si>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</si>
  <si>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</si>
  <si>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</si>
  <si>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</si>
  <si>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</si>
  <si>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</si>
  <si>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</si>
  <si>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</si>
  <si>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</si>
  <si>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</si>
  <si>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无政府性基金收入</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</si>
  <si>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</si>
  <si>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</si>
  <si>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</si>
  <si>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</si>
  <si>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</si>
  <si>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</si>
  <si>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</si>
  <si>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</si>
  <si>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我部门将按照全市总体部署，稳步推进部门预算绩效管理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</si>
  <si>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</si>
  <si>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</si>
  <si>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</si>
  <si>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</si>
  <si>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</si>
  <si>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</si>
  <si>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2020年部门综合预算收支总表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</si>
  <si>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</si>
  <si>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</si>
  <si>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</si>
  <si>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</si>
  <si>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</si>
  <si>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</si>
  <si>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</si>
  <si>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</si>
  <si>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</si>
  <si>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</si>
  <si>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</si>
  <si>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</si>
  <si>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</si>
  <si>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</si>
  <si>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</si>
  <si>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</si>
  <si>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</si>
  <si>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</si>
  <si>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</si>
  <si>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</si>
  <si>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</si>
  <si>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</si>
  <si>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</si>
  <si>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</si>
  <si>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</si>
  <si>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</si>
  <si>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</si>
  <si>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</si>
  <si>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</si>
  <si>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</si>
  <si>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</si>
  <si>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</si>
  <si>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</si>
  <si>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</si>
  <si>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</si>
  <si>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</si>
  <si>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</si>
  <si>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</si>
  <si>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</si>
  <si>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</si>
  <si>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</si>
  <si>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</si>
  <si>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</si>
  <si>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</si>
  <si>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</si>
  <si>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</si>
  <si>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</si>
  <si>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</si>
  <si>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</si>
  <si>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</si>
  <si>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</si>
  <si>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</si>
  <si>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</si>
  <si>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</si>
  <si>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</si>
  <si>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</si>
  <si>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</si>
  <si>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</si>
  <si>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</si>
  <si>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</si>
  <si>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</si>
  <si>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</si>
  <si>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</si>
  <si>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</si>
  <si>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</si>
  <si>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</si>
  <si>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</si>
  <si>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</si>
  <si>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</si>
  <si>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</si>
  <si>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</si>
  <si>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</si>
  <si>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</si>
  <si>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</si>
  <si>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</si>
  <si>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2020年部门综合预算收入总表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</si>
  <si>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</si>
  <si>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</si>
  <si>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</si>
  <si>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</si>
  <si>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</si>
  <si>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</si>
  <si>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</si>
  <si>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</si>
  <si>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</si>
  <si>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</si>
  <si>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</si>
  <si>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</si>
  <si>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</si>
  <si>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</si>
  <si>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</si>
  <si>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</si>
  <si>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中共神木市委党校</t>
  </si>
  <si>
    <t>2020年部门综合预算支出总表</t>
  </si>
  <si>
    <t>公共预算拨款</t>
  </si>
  <si>
    <t>其中：专项资金列入部门预算的项目</t>
  </si>
  <si>
    <t>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</si>
  <si>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</si>
  <si>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</si>
  <si>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</si>
  <si>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</si>
  <si>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</si>
  <si>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</si>
  <si>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t>
  </si>
  <si>
    <t>功能科目编码</t>
  </si>
  <si>
    <t>功能科目名称</t>
  </si>
  <si>
    <t>人员经费支出</t>
  </si>
  <si>
    <t>公用经费支出</t>
  </si>
  <si>
    <t>专项业务经费支出</t>
  </si>
  <si>
    <t>备注</t>
  </si>
  <si>
    <t>教育</t>
  </si>
  <si>
    <t xml:space="preserve">  20508</t>
  </si>
  <si>
    <t>干部教育</t>
  </si>
  <si>
    <t xml:space="preserve">    2050802</t>
  </si>
  <si>
    <t>2020年部门综合预算一般公共预算支出明细表（按经济分类科目分）</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</si>
  <si>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</si>
  <si>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</si>
  <si>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</si>
  <si>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</si>
  <si>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</si>
  <si>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</si>
  <si>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</si>
  <si>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</si>
  <si>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</si>
  <si>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</si>
  <si>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r>
      <t xml:space="preserve"> </t>
    </r>
    <r>
      <rPr>
        <sz val="10"/>
        <rFont val="宋体"/>
        <family val="0"/>
      </rPr>
      <t xml:space="preserve"> </t>
    </r>
    <r>
      <rPr>
        <sz val="10"/>
        <rFont val="宋体"/>
        <family val="0"/>
      </rPr>
      <t>30107</t>
    </r>
  </si>
  <si>
    <t xml:space="preserve">  绩效工资</t>
  </si>
  <si>
    <r>
      <t xml:space="preserve"> </t>
    </r>
    <r>
      <rPr>
        <sz val="10"/>
        <rFont val="宋体"/>
        <family val="0"/>
      </rPr>
      <t xml:space="preserve"> </t>
    </r>
    <r>
      <rPr>
        <sz val="10"/>
        <rFont val="宋体"/>
        <family val="0"/>
      </rPr>
      <t>30108</t>
    </r>
  </si>
  <si>
    <r>
      <t xml:space="preserve"> </t>
    </r>
    <r>
      <rPr>
        <sz val="10"/>
        <rFont val="宋体"/>
        <family val="0"/>
      </rPr>
      <t xml:space="preserve"> </t>
    </r>
    <r>
      <rPr>
        <sz val="10"/>
        <rFont val="宋体"/>
        <family val="0"/>
      </rPr>
      <t>机关事业单位基本养老保险缴费</t>
    </r>
  </si>
  <si>
    <t xml:space="preserve">  30112</t>
  </si>
  <si>
    <t xml:space="preserve">  医疗保险</t>
  </si>
  <si>
    <r>
      <t xml:space="preserve"> </t>
    </r>
    <r>
      <rPr>
        <sz val="10"/>
        <rFont val="宋体"/>
        <family val="0"/>
      </rPr>
      <t xml:space="preserve"> </t>
    </r>
    <r>
      <rPr>
        <sz val="10"/>
        <rFont val="宋体"/>
        <family val="0"/>
      </rPr>
      <t>30113</t>
    </r>
  </si>
  <si>
    <r>
      <t xml:space="preserve"> </t>
    </r>
    <r>
      <rPr>
        <sz val="10"/>
        <rFont val="宋体"/>
        <family val="0"/>
      </rPr>
      <t xml:space="preserve"> </t>
    </r>
    <r>
      <rPr>
        <sz val="10"/>
        <rFont val="宋体"/>
        <family val="0"/>
      </rPr>
      <t>住房公积金</t>
    </r>
  </si>
  <si>
    <t xml:space="preserve">  30199</t>
  </si>
  <si>
    <t xml:space="preserve">  其他工资福利支出</t>
  </si>
  <si>
    <t>302</t>
  </si>
  <si>
    <t>商品和服务支出</t>
  </si>
  <si>
    <t xml:space="preserve">  30201</t>
  </si>
  <si>
    <t xml:space="preserve">  办公费</t>
  </si>
  <si>
    <t>30205</t>
  </si>
  <si>
    <t>水费</t>
  </si>
  <si>
    <t xml:space="preserve">  30206</t>
  </si>
  <si>
    <t xml:space="preserve">  电费</t>
  </si>
  <si>
    <t xml:space="preserve">  30207</t>
  </si>
  <si>
    <t xml:space="preserve">  邮电费</t>
  </si>
  <si>
    <t>2</t>
  </si>
  <si>
    <t xml:space="preserve">  差旅费</t>
  </si>
  <si>
    <t xml:space="preserve">  30213</t>
  </si>
  <si>
    <t xml:space="preserve">  维修(护)费</t>
  </si>
  <si>
    <t xml:space="preserve">  30214</t>
  </si>
  <si>
    <t xml:space="preserve">  专网租赁</t>
  </si>
  <si>
    <t xml:space="preserve">  30226</t>
  </si>
  <si>
    <t xml:space="preserve">  劳务费</t>
  </si>
  <si>
    <t xml:space="preserve">  30228</t>
  </si>
  <si>
    <t xml:space="preserve">  工会经费</t>
  </si>
  <si>
    <t xml:space="preserve">  30239</t>
  </si>
  <si>
    <t xml:space="preserve">  其他交通费用</t>
  </si>
  <si>
    <t>303</t>
  </si>
  <si>
    <t>对个人和家庭的补助</t>
  </si>
  <si>
    <t xml:space="preserve">  3030204</t>
  </si>
  <si>
    <t xml:space="preserve">  退休三费</t>
  </si>
  <si>
    <t xml:space="preserve">  3030207</t>
  </si>
  <si>
    <t xml:space="preserve">  退休住房补贴</t>
  </si>
  <si>
    <t xml:space="preserve">  3030501</t>
  </si>
  <si>
    <t xml:space="preserve">  遗属人员补助</t>
  </si>
  <si>
    <t xml:space="preserve">  3039901</t>
  </si>
  <si>
    <t xml:space="preserve">  下岗再就业人员补助</t>
  </si>
  <si>
    <t xml:space="preserve">  30399</t>
  </si>
  <si>
    <t xml:space="preserve">  其他补助</t>
  </si>
  <si>
    <t>2020年部门综合预算一般公共预算基本支出明细表（按功能科目分）</t>
  </si>
  <si>
    <t>2020年部门综合预算一般公共预算基本支出明细表（按经济分类科目分）</t>
  </si>
  <si>
    <t>2020年部门综合预算政府性基金收支表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</si>
  <si>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</si>
  <si>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</si>
  <si>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</si>
  <si>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</si>
  <si>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</si>
  <si>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</si>
  <si>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</si>
  <si>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</si>
  <si>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</si>
  <si>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</si>
  <si>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</si>
  <si>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</si>
  <si>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</si>
  <si>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</si>
  <si>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</si>
  <si>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</si>
  <si>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</si>
  <si>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</si>
  <si>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</si>
  <si>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</si>
  <si>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</si>
  <si>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</si>
  <si>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</si>
  <si>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</si>
  <si>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</si>
  <si>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</si>
  <si>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</si>
  <si>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</si>
  <si>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</si>
  <si>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</si>
  <si>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</si>
  <si>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</si>
  <si>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2020年部门综合预算专项业务经费支出表</t>
  </si>
  <si>
    <t>单位（项目）名称</t>
  </si>
  <si>
    <t>项目金额</t>
  </si>
  <si>
    <t>项目简介</t>
  </si>
  <si>
    <t>物业管理费</t>
  </si>
  <si>
    <t>水电费及日常运行维护费</t>
  </si>
  <si>
    <t>网络运行维护费</t>
  </si>
  <si>
    <t>学科建设经费</t>
  </si>
  <si>
    <t>流动党校专项经费</t>
  </si>
  <si>
    <t>培训教材编纂费</t>
  </si>
  <si>
    <t>2020年部门综合预算政府采购（资产配置、购买服务）预算表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</si>
  <si>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</si>
  <si>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</si>
  <si>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</si>
  <si>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</si>
  <si>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</si>
  <si>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</si>
  <si>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</si>
  <si>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</si>
  <si>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</si>
  <si>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</si>
  <si>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</si>
  <si>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</si>
  <si>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02</t>
  </si>
  <si>
    <t>服务类</t>
  </si>
  <si>
    <t>维修维护费</t>
  </si>
  <si>
    <t>维修费</t>
  </si>
  <si>
    <t>购买类</t>
  </si>
  <si>
    <t>资料费</t>
  </si>
  <si>
    <t>2019年部门综合预算一般公共预算拨款“三公”经费及会议费、培训费支出预算表</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</si>
  <si>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</si>
  <si>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</si>
  <si>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</si>
  <si>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</si>
  <si>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</si>
  <si>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</si>
  <si>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</si>
  <si>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</si>
  <si>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</si>
  <si>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</si>
  <si>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</si>
  <si>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</si>
  <si>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</si>
  <si>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</si>
  <si>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</si>
  <si>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</si>
  <si>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</si>
  <si>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</si>
  <si>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</si>
  <si>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</si>
  <si>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</si>
  <si>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</si>
  <si>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</si>
  <si>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</si>
  <si>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</si>
  <si>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</si>
  <si>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</si>
  <si>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</si>
  <si>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</si>
  <si>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</si>
  <si>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</si>
  <si>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</si>
  <si>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</si>
  <si>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</si>
  <si>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</si>
  <si>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</si>
  <si>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</si>
  <si>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</si>
  <si>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</si>
  <si>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</si>
  <si>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</si>
  <si>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</si>
  <si>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</si>
  <si>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</si>
  <si>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</si>
  <si>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</si>
  <si>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</si>
  <si>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</si>
  <si>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</si>
  <si>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</si>
  <si>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</si>
  <si>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</si>
  <si>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</si>
  <si>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</si>
  <si>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</si>
  <si>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</si>
  <si>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2020年部门整体支出绩效目标表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</si>
  <si>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</si>
  <si>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</si>
  <si>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</si>
  <si>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</si>
  <si>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</si>
  <si>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</si>
  <si>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</si>
  <si>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</si>
  <si>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</si>
  <si>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</si>
  <si>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</si>
  <si>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</si>
  <si>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</si>
  <si>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</si>
  <si>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</si>
  <si>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</si>
  <si>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</si>
  <si>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</si>
  <si>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</si>
  <si>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2020年专项资金整体绩效目标表</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</si>
  <si>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</si>
  <si>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</si>
  <si>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</si>
  <si>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</si>
  <si>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</si>
  <si>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</si>
  <si>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</si>
  <si>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</si>
  <si>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</si>
  <si>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</si>
  <si>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</si>
  <si>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</si>
  <si>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</si>
  <si>
    <t>0</t>
  </si>
  <si>
    <t>415</t>
  </si>
  <si>
    <t>5802420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</si>
</sst>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_ "/>
    <numFmt numFmtId="182" formatCode="0.0000_ "/>
    <numFmt numFmtId="183" formatCode="#,##0.00_ "/>
    <numFmt numFmtId="184" formatCode="#,##0.0000"/>
  </numFmts>
  <fonts count="61">
    <font>
      <sz val="9"/>
      <name val="宋体"/>
      <family val="0"/>
    </font>
    <font>
      <sz val="11"/>
      <name val="宋体"/>
      <family val="0"/>
    </font>
    <font>
      <sz val="12"/>
      <name val="宋体"/>
      <family val="0"/>
    </font>
    <font>
      <b/>
      <sz val="16"/>
      <name val="宋体"/>
      <family val="0"/>
    </font>
    <font>
      <sz val="12"/>
      <name val="黑体"/>
      <family val="3"/>
    </font>
    <font>
      <sz val="11"/>
      <color indexed="8"/>
      <name val="宋体"/>
      <family val="0"/>
    </font>
    <font>
      <sz val="10"/>
      <name val="宋体"/>
      <family val="0"/>
    </font>
    <font>
      <b/>
      <sz val="11"/>
      <name val="宋体"/>
      <family val="0"/>
    </font>
    <font>
      <sz val="12"/>
      <name val="仿宋"/>
      <family val="3"/>
    </font>
    <font>
      <sz val="12"/>
      <color indexed="8"/>
      <name val="宋体"/>
      <family val="0"/>
    </font>
    <font>
      <b/>
      <sz val="15"/>
      <name val="宋体"/>
      <family val="0"/>
    </font>
    <font>
      <b/>
      <sz val="9"/>
      <name val="宋体"/>
      <family val="0"/>
    </font>
    <font>
      <sz val="10"/>
      <color indexed="8"/>
      <name val="宋体"/>
      <family val="0"/>
    </font>
    <font>
      <b/>
      <sz val="18"/>
      <name val="宋体"/>
      <family val="0"/>
    </font>
    <font>
      <b/>
      <sz val="12"/>
      <name val="宋体"/>
      <family val="0"/>
    </font>
    <font>
      <sz val="16"/>
      <name val="宋体"/>
      <family val="0"/>
    </font>
    <font>
      <sz val="48"/>
      <name val="宋体"/>
      <family val="0"/>
    </font>
    <font>
      <b/>
      <sz val="20"/>
      <name val="宋体"/>
      <family val="0"/>
    </font>
    <font>
      <b/>
      <sz val="10"/>
      <name val="Arial"/>
      <family val="2"/>
    </font>
    <font>
      <sz val="11"/>
      <color indexed="62"/>
      <name val="宋体"/>
      <family val="0"/>
    </font>
    <font>
      <b/>
      <sz val="11"/>
      <color indexed="53"/>
      <name val="宋体"/>
      <family val="0"/>
    </font>
    <font>
      <u val="single"/>
      <sz val="11"/>
      <color indexed="12"/>
      <name val="宋体"/>
      <family val="0"/>
    </font>
    <font>
      <b/>
      <sz val="11"/>
      <color indexed="63"/>
      <name val="宋体"/>
      <family val="0"/>
    </font>
    <font>
      <b/>
      <sz val="18"/>
      <color indexed="54"/>
      <name val="宋体"/>
      <family val="0"/>
    </font>
    <font>
      <b/>
      <sz val="11"/>
      <color indexed="54"/>
      <name val="宋体"/>
      <family val="0"/>
    </font>
    <font>
      <u val="single"/>
      <sz val="11"/>
      <color indexed="20"/>
      <name val="宋体"/>
      <family val="0"/>
    </font>
    <font>
      <sz val="11"/>
      <color indexed="9"/>
      <name val="宋体"/>
      <family val="0"/>
    </font>
    <font>
      <sz val="11"/>
      <color indexed="16"/>
      <name val="宋体"/>
      <family val="0"/>
    </font>
    <font>
      <sz val="11"/>
      <color indexed="19"/>
      <name val="宋体"/>
      <family val="0"/>
    </font>
    <font>
      <b/>
      <sz val="11"/>
      <color indexed="9"/>
      <name val="宋体"/>
      <family val="0"/>
    </font>
    <font>
      <sz val="11"/>
      <color indexed="53"/>
      <name val="宋体"/>
      <family val="0"/>
    </font>
    <font>
      <i/>
      <sz val="11"/>
      <color indexed="23"/>
      <name val="宋体"/>
      <family val="0"/>
    </font>
    <font>
      <sz val="11"/>
      <color indexed="17"/>
      <name val="宋体"/>
      <family val="0"/>
    </font>
    <font>
      <b/>
      <sz val="15"/>
      <color indexed="54"/>
      <name val="宋体"/>
      <family val="0"/>
    </font>
    <font>
      <sz val="11"/>
      <color indexed="10"/>
      <name val="宋体"/>
      <family val="0"/>
    </font>
    <font>
      <b/>
      <sz val="11"/>
      <color indexed="8"/>
      <name val="宋体"/>
      <family val="0"/>
    </font>
    <font>
      <b/>
      <sz val="13"/>
      <color indexed="54"/>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18" fillId="0" borderId="0" applyFont="0" applyFill="0" applyBorder="0" applyAlignment="0" applyProtection="0"/>
    <xf numFmtId="0" fontId="0" fillId="0" borderId="0">
      <alignment/>
      <protection/>
    </xf>
    <xf numFmtId="177" fontId="1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18" fillId="0" borderId="0" applyFont="0" applyFill="0" applyBorder="0" applyAlignment="0" applyProtection="0"/>
    <xf numFmtId="0"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18"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0" fillId="0" borderId="0">
      <alignment/>
      <protection/>
    </xf>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0" fillId="0" borderId="0">
      <alignment/>
      <protection/>
    </xf>
    <xf numFmtId="0" fontId="58" fillId="16" borderId="0" applyNumberFormat="0" applyBorder="0" applyAlignment="0" applyProtection="0"/>
    <xf numFmtId="0" fontId="39" fillId="17" borderId="0" applyNumberFormat="0" applyBorder="0" applyAlignment="0" applyProtection="0"/>
    <xf numFmtId="0" fontId="6" fillId="0" borderId="0">
      <alignment/>
      <protection/>
    </xf>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6" fillId="0" borderId="0">
      <alignment/>
      <protection/>
    </xf>
    <xf numFmtId="0" fontId="0" fillId="0" borderId="0">
      <alignment/>
      <protection/>
    </xf>
    <xf numFmtId="0" fontId="39" fillId="31" borderId="0" applyNumberFormat="0" applyBorder="0" applyAlignment="0" applyProtection="0"/>
    <xf numFmtId="0" fontId="6" fillId="0" borderId="0">
      <alignment/>
      <protection/>
    </xf>
    <xf numFmtId="0" fontId="42"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19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center" vertical="center" wrapText="1"/>
    </xf>
    <xf numFmtId="0" fontId="0" fillId="0" borderId="0" xfId="0" applyBorder="1" applyAlignment="1">
      <alignment/>
    </xf>
    <xf numFmtId="49"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2" fillId="0" borderId="0" xfId="83" applyAlignment="1">
      <alignment vertical="center" wrapText="1"/>
      <protection/>
    </xf>
    <xf numFmtId="0" fontId="2" fillId="0" borderId="0" xfId="83" applyFont="1" applyAlignment="1">
      <alignment vertical="center"/>
      <protection/>
    </xf>
    <xf numFmtId="0" fontId="4" fillId="0" borderId="0" xfId="83" applyFont="1" applyAlignment="1">
      <alignment vertical="center" wrapText="1"/>
      <protection/>
    </xf>
    <xf numFmtId="0" fontId="3" fillId="0" borderId="0" xfId="83" applyFont="1" applyAlignment="1">
      <alignment horizontal="center" vertical="center" wrapText="1"/>
      <protection/>
    </xf>
    <xf numFmtId="0" fontId="2" fillId="0" borderId="0" xfId="83" applyFont="1" applyAlignment="1">
      <alignment horizontal="center" vertical="center" wrapText="1"/>
      <protection/>
    </xf>
    <xf numFmtId="0" fontId="2" fillId="0" borderId="10" xfId="83" applyFont="1" applyBorder="1" applyAlignment="1">
      <alignment vertical="center"/>
      <protection/>
    </xf>
    <xf numFmtId="0" fontId="2" fillId="0" borderId="10" xfId="83" applyFont="1" applyBorder="1" applyAlignment="1">
      <alignment vertical="center" wrapText="1"/>
      <protection/>
    </xf>
    <xf numFmtId="0" fontId="2" fillId="0" borderId="0" xfId="83" applyFont="1" applyBorder="1" applyAlignment="1">
      <alignment vertical="center" wrapText="1"/>
      <protection/>
    </xf>
    <xf numFmtId="0" fontId="2" fillId="0" borderId="11" xfId="83" applyBorder="1" applyAlignment="1">
      <alignment horizontal="center" vertical="center" wrapText="1"/>
      <protection/>
    </xf>
    <xf numFmtId="0" fontId="2" fillId="0" borderId="12" xfId="83" applyBorder="1" applyAlignment="1">
      <alignment horizontal="center" vertical="center" wrapText="1"/>
      <protection/>
    </xf>
    <xf numFmtId="0" fontId="2" fillId="0" borderId="9" xfId="83" applyBorder="1" applyAlignment="1">
      <alignment horizontal="center" vertical="center" wrapText="1"/>
      <protection/>
    </xf>
    <xf numFmtId="0" fontId="2" fillId="0" borderId="11" xfId="83" applyFont="1" applyBorder="1" applyAlignment="1">
      <alignment horizontal="center" vertical="center" wrapText="1"/>
      <protection/>
    </xf>
    <xf numFmtId="0" fontId="2" fillId="0" borderId="12" xfId="83" applyFont="1" applyBorder="1" applyAlignment="1">
      <alignment horizontal="center" vertical="center" wrapText="1"/>
      <protection/>
    </xf>
    <xf numFmtId="0" fontId="2" fillId="0" borderId="9" xfId="83" applyFont="1" applyBorder="1" applyAlignment="1">
      <alignment horizontal="center" vertical="center" wrapText="1"/>
      <protection/>
    </xf>
    <xf numFmtId="0" fontId="2" fillId="0" borderId="13" xfId="83" applyFont="1" applyBorder="1" applyAlignment="1">
      <alignment horizontal="center" vertical="center" wrapText="1"/>
      <protection/>
    </xf>
    <xf numFmtId="0" fontId="2" fillId="0" borderId="14" xfId="83"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2" fillId="0" borderId="9" xfId="83" applyFont="1" applyBorder="1" applyAlignment="1">
      <alignment vertical="center" wrapText="1"/>
      <protection/>
    </xf>
    <xf numFmtId="0" fontId="2" fillId="0" borderId="14" xfId="83" applyFont="1" applyBorder="1" applyAlignment="1">
      <alignment horizontal="left" vertical="center" wrapText="1"/>
      <protection/>
    </xf>
    <xf numFmtId="0" fontId="2" fillId="0" borderId="15" xfId="83" applyFont="1" applyBorder="1" applyAlignment="1">
      <alignment horizontal="left" vertical="center" wrapText="1"/>
      <protection/>
    </xf>
    <xf numFmtId="0" fontId="2" fillId="0" borderId="11" xfId="83" applyBorder="1" applyAlignment="1">
      <alignment horizontal="righ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0" xfId="0" applyFont="1" applyFill="1" applyBorder="1" applyAlignment="1">
      <alignment vertical="center"/>
    </xf>
    <xf numFmtId="0" fontId="5" fillId="0" borderId="20" xfId="0" applyFont="1" applyFill="1" applyBorder="1" applyAlignment="1">
      <alignment vertical="center"/>
    </xf>
    <xf numFmtId="0" fontId="2" fillId="0" borderId="21" xfId="83" applyBorder="1" applyAlignment="1">
      <alignment horizontal="center" vertical="center" wrapText="1"/>
      <protection/>
    </xf>
    <xf numFmtId="0" fontId="2" fillId="0" borderId="21" xfId="83" applyFont="1" applyBorder="1" applyAlignment="1">
      <alignment horizontal="left" vertical="top" wrapText="1"/>
      <protection/>
    </xf>
    <xf numFmtId="0" fontId="2" fillId="0" borderId="14" xfId="83" applyFont="1" applyBorder="1" applyAlignment="1">
      <alignment horizontal="left" vertical="top" wrapText="1"/>
      <protection/>
    </xf>
    <xf numFmtId="0" fontId="2" fillId="0" borderId="15" xfId="83" applyFont="1" applyBorder="1" applyAlignment="1">
      <alignment horizontal="left" vertical="top" wrapText="1"/>
      <protection/>
    </xf>
    <xf numFmtId="0" fontId="2" fillId="0" borderId="15" xfId="83" applyBorder="1" applyAlignment="1">
      <alignment horizontal="left" vertical="top" wrapText="1"/>
      <protection/>
    </xf>
    <xf numFmtId="0" fontId="6" fillId="0" borderId="9" xfId="83" applyFont="1" applyBorder="1" applyAlignment="1">
      <alignment horizontal="center" vertical="center" wrapText="1"/>
      <protection/>
    </xf>
    <xf numFmtId="0" fontId="2" fillId="0" borderId="9" xfId="83" applyBorder="1" applyAlignment="1">
      <alignment vertical="center" wrapText="1"/>
      <protection/>
    </xf>
    <xf numFmtId="0" fontId="2" fillId="0" borderId="9" xfId="83" applyFont="1" applyBorder="1" applyAlignment="1">
      <alignment horizontal="left" vertical="center" wrapText="1"/>
      <protection/>
    </xf>
    <xf numFmtId="0" fontId="6" fillId="0" borderId="0" xfId="83" applyNumberFormat="1" applyFont="1" applyFill="1" applyBorder="1" applyAlignment="1">
      <alignment vertical="center" wrapText="1"/>
      <protection/>
    </xf>
    <xf numFmtId="0" fontId="2" fillId="0" borderId="13" xfId="83" applyBorder="1" applyAlignment="1">
      <alignment horizontal="right" vertical="center" wrapText="1"/>
      <protection/>
    </xf>
    <xf numFmtId="0" fontId="2" fillId="0" borderId="16" xfId="83" applyBorder="1" applyAlignment="1">
      <alignment horizontal="left" vertical="top" wrapText="1"/>
      <protection/>
    </xf>
    <xf numFmtId="0" fontId="2" fillId="0" borderId="0" xfId="83" applyAlignment="1">
      <alignment vertical="center"/>
      <protection/>
    </xf>
    <xf numFmtId="0" fontId="6" fillId="0" borderId="0" xfId="83" applyFont="1" applyAlignment="1">
      <alignment vertical="center" wrapText="1"/>
      <protection/>
    </xf>
    <xf numFmtId="0" fontId="4" fillId="0" borderId="0" xfId="83" applyFont="1" applyAlignment="1">
      <alignment vertical="center"/>
      <protection/>
    </xf>
    <xf numFmtId="0" fontId="2" fillId="0" borderId="9" xfId="83" applyFont="1" applyBorder="1" applyAlignment="1">
      <alignment horizontal="left" vertical="top" wrapText="1"/>
      <protection/>
    </xf>
    <xf numFmtId="0" fontId="2" fillId="0" borderId="9" xfId="83" applyBorder="1" applyAlignment="1">
      <alignment horizontal="left" vertical="top" wrapText="1"/>
      <protection/>
    </xf>
    <xf numFmtId="0" fontId="2" fillId="0" borderId="9" xfId="83" applyBorder="1" applyAlignment="1">
      <alignment horizontal="left" vertical="center" wrapText="1"/>
      <protection/>
    </xf>
    <xf numFmtId="0" fontId="2" fillId="0" borderId="21" xfId="83" applyBorder="1" applyAlignment="1">
      <alignment horizontal="left" vertical="center" wrapText="1"/>
      <protection/>
    </xf>
    <xf numFmtId="0" fontId="2" fillId="0" borderId="11" xfId="83" applyBorder="1" applyAlignment="1">
      <alignment horizontal="left" vertical="center" wrapText="1"/>
      <protection/>
    </xf>
    <xf numFmtId="0" fontId="2" fillId="0" borderId="22" xfId="83" applyBorder="1" applyAlignment="1">
      <alignment horizontal="left" vertical="center" wrapText="1"/>
      <protection/>
    </xf>
    <xf numFmtId="0" fontId="5" fillId="0" borderId="9" xfId="0" applyFont="1" applyFill="1" applyBorder="1" applyAlignment="1">
      <alignment vertical="center"/>
    </xf>
    <xf numFmtId="0" fontId="2" fillId="0" borderId="9" xfId="83" applyBorder="1" applyAlignment="1">
      <alignment horizontal="right" vertical="center" wrapText="1"/>
      <protection/>
    </xf>
    <xf numFmtId="0" fontId="0" fillId="0" borderId="0" xfId="0" applyFill="1" applyAlignment="1">
      <alignment/>
    </xf>
    <xf numFmtId="0" fontId="2"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9" xfId="0" applyBorder="1" applyAlignment="1">
      <alignment horizontal="center"/>
    </xf>
    <xf numFmtId="0" fontId="0" fillId="0" borderId="9" xfId="0" applyFill="1" applyBorder="1" applyAlignment="1">
      <alignment horizontal="center"/>
    </xf>
    <xf numFmtId="0" fontId="0" fillId="0" borderId="0" xfId="0"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Border="1" applyAlignment="1">
      <alignment horizontal="center" vertical="center" wrapText="1"/>
    </xf>
    <xf numFmtId="0" fontId="0" fillId="0" borderId="9" xfId="0" applyBorder="1" applyAlignment="1">
      <alignment horizontal="center" vertical="center"/>
    </xf>
    <xf numFmtId="0" fontId="39" fillId="0" borderId="9"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horizontal="right" vertical="center"/>
    </xf>
    <xf numFmtId="0" fontId="7" fillId="0" borderId="9" xfId="0" applyFont="1" applyFill="1" applyBorder="1" applyAlignment="1">
      <alignment horizontal="center" vertical="center"/>
    </xf>
    <xf numFmtId="181" fontId="7" fillId="0" borderId="9" xfId="0" applyNumberFormat="1" applyFont="1" applyFill="1" applyBorder="1" applyAlignment="1">
      <alignment horizontal="center" vertical="center"/>
    </xf>
    <xf numFmtId="0" fontId="39"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9" fillId="0" borderId="9" xfId="83" applyNumberFormat="1" applyFont="1" applyFill="1" applyBorder="1" applyAlignment="1" applyProtection="1">
      <alignment horizontal="left" vertical="center" wrapText="1"/>
      <protection/>
    </xf>
    <xf numFmtId="0" fontId="39" fillId="0" borderId="23"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2" fillId="0" borderId="9" xfId="0" applyFont="1"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0" fillId="0" borderId="0" xfId="0" applyAlignment="1">
      <alignment horizontal="center"/>
    </xf>
    <xf numFmtId="182" fontId="0" fillId="0" borderId="9" xfId="0" applyNumberFormat="1" applyBorder="1" applyAlignment="1">
      <alignment horizontal="center" vertical="center" wrapText="1"/>
    </xf>
    <xf numFmtId="0" fontId="0" fillId="0" borderId="9" xfId="0" applyNumberFormat="1" applyBorder="1" applyAlignment="1">
      <alignment horizontal="center" vertical="center"/>
    </xf>
    <xf numFmtId="182" fontId="0" fillId="0" borderId="9" xfId="0" applyNumberFormat="1" applyBorder="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wrapText="1"/>
      <protection/>
    </xf>
    <xf numFmtId="49" fontId="6" fillId="0" borderId="9" xfId="84" applyNumberFormat="1" applyFont="1" applyFill="1" applyBorder="1" applyAlignment="1" applyProtection="1">
      <alignment horizontal="left" vertical="center" wrapText="1"/>
      <protection/>
    </xf>
    <xf numFmtId="49" fontId="6" fillId="0" borderId="9" xfId="30" applyNumberFormat="1" applyFont="1" applyFill="1" applyBorder="1" applyAlignment="1" applyProtection="1">
      <alignment horizontal="left" vertical="center" wrapText="1"/>
      <protection/>
    </xf>
    <xf numFmtId="182" fontId="0" fillId="33" borderId="9" xfId="0" applyNumberFormat="1" applyFont="1" applyFill="1" applyBorder="1" applyAlignment="1" applyProtection="1">
      <alignment horizontal="center" vertical="center" wrapText="1"/>
      <protection/>
    </xf>
    <xf numFmtId="182" fontId="6" fillId="0" borderId="9" xfId="84" applyNumberFormat="1" applyFont="1" applyFill="1" applyBorder="1" applyAlignment="1" applyProtection="1">
      <alignment horizontal="center" vertical="center" wrapText="1"/>
      <protection/>
    </xf>
    <xf numFmtId="182" fontId="0" fillId="0" borderId="9" xfId="0" applyNumberFormat="1" applyBorder="1" applyAlignment="1">
      <alignment horizontal="center"/>
    </xf>
    <xf numFmtId="0" fontId="0" fillId="0" borderId="0" xfId="0" applyAlignment="1">
      <alignment vertical="center"/>
    </xf>
    <xf numFmtId="0" fontId="1" fillId="0" borderId="9" xfId="0" applyFont="1" applyFill="1" applyBorder="1" applyAlignment="1">
      <alignment horizontal="left" vertical="center"/>
    </xf>
    <xf numFmtId="49" fontId="60" fillId="0" borderId="9" xfId="51" applyNumberFormat="1" applyFont="1" applyBorder="1" applyAlignment="1">
      <alignment horizontal="left" vertical="center" wrapText="1"/>
      <protection/>
    </xf>
    <xf numFmtId="0" fontId="60" fillId="0" borderId="9" xfId="51" applyFont="1" applyBorder="1" applyAlignment="1">
      <alignment horizontal="left" vertical="center" wrapText="1"/>
      <protection/>
    </xf>
    <xf numFmtId="0" fontId="0" fillId="0" borderId="0" xfId="0" applyFill="1" applyBorder="1" applyAlignment="1">
      <alignment/>
    </xf>
    <xf numFmtId="182" fontId="0" fillId="0" borderId="0" xfId="0" applyNumberFormat="1" applyAlignment="1">
      <alignment horizontal="center"/>
    </xf>
    <xf numFmtId="182" fontId="0" fillId="0" borderId="0" xfId="0" applyNumberFormat="1" applyAlignment="1">
      <alignment horizontal="center" vertical="center"/>
    </xf>
    <xf numFmtId="182" fontId="0" fillId="0" borderId="9" xfId="0" applyNumberFormat="1" applyFill="1" applyBorder="1" applyAlignment="1" applyProtection="1">
      <alignment horizontal="center" vertical="center" wrapText="1"/>
      <protection/>
    </xf>
    <xf numFmtId="0" fontId="0" fillId="0" borderId="0" xfId="0" applyFont="1" applyFill="1" applyAlignment="1">
      <alignment horizontal="center" vertical="top"/>
    </xf>
    <xf numFmtId="0" fontId="3"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180" fontId="6" fillId="0" borderId="26" xfId="80" applyNumberFormat="1" applyFont="1" applyFill="1" applyBorder="1" applyAlignment="1" applyProtection="1">
      <alignment horizontal="center"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6"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12" fillId="0" borderId="26" xfId="68" applyNumberFormat="1" applyFont="1" applyFill="1" applyBorder="1" applyAlignment="1" applyProtection="1">
      <alignment horizontal="left" vertical="center" wrapText="1"/>
      <protection/>
    </xf>
    <xf numFmtId="0" fontId="6" fillId="0" borderId="26" xfId="68" applyNumberFormat="1" applyFont="1" applyFill="1" applyBorder="1" applyAlignment="1" applyProtection="1">
      <alignment horizontal="left" vertical="center" wrapText="1"/>
      <protection/>
    </xf>
    <xf numFmtId="183" fontId="6" fillId="0" borderId="26" xfId="68"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0" fontId="6" fillId="0" borderId="26" xfId="68" applyNumberFormat="1" applyFont="1" applyFill="1" applyBorder="1" applyAlignment="1" applyProtection="1">
      <alignment horizontal="center" vertical="center" wrapText="1"/>
      <protection/>
    </xf>
    <xf numFmtId="0" fontId="13" fillId="0" borderId="0" xfId="0" applyFont="1" applyFill="1" applyAlignment="1">
      <alignment horizontal="center"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184" fontId="0" fillId="0" borderId="9" xfId="0" applyNumberFormat="1" applyFont="1" applyFill="1" applyBorder="1" applyAlignment="1" applyProtection="1">
      <alignment horizontal="center" vertical="center"/>
      <protection/>
    </xf>
    <xf numFmtId="0" fontId="14" fillId="0" borderId="0" xfId="0" applyNumberFormat="1" applyFont="1" applyAlignment="1">
      <alignment horizontal="center" vertical="center"/>
    </xf>
    <xf numFmtId="0" fontId="2" fillId="0" borderId="0" xfId="0" applyNumberFormat="1" applyFont="1" applyAlignment="1">
      <alignment horizontal="center" vertical="center"/>
    </xf>
    <xf numFmtId="0" fontId="13" fillId="0" borderId="0" xfId="0" applyFont="1" applyAlignment="1">
      <alignment horizontal="center"/>
    </xf>
    <xf numFmtId="0" fontId="14" fillId="0" borderId="9"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9" xfId="82" applyNumberFormat="1" applyFont="1" applyBorder="1" applyAlignment="1">
      <alignment horizontal="center" vertical="center"/>
      <protection/>
    </xf>
    <xf numFmtId="0" fontId="2" fillId="0" borderId="21" xfId="82" applyNumberFormat="1" applyFont="1" applyBorder="1" applyAlignment="1">
      <alignment horizontal="left" vertical="center"/>
      <protection/>
    </xf>
    <xf numFmtId="0" fontId="2" fillId="0" borderId="9" xfId="82" applyNumberFormat="1" applyFont="1" applyBorder="1" applyAlignment="1">
      <alignment horizontal="left" vertical="center"/>
      <protection/>
    </xf>
    <xf numFmtId="0" fontId="14" fillId="0" borderId="13" xfId="0" applyNumberFormat="1" applyFont="1" applyBorder="1" applyAlignment="1">
      <alignment horizontal="center"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82" applyNumberFormat="1" applyFont="1" applyBorder="1" applyAlignment="1">
      <alignment horizontal="center" vertical="center"/>
      <protection/>
    </xf>
    <xf numFmtId="0" fontId="0" fillId="0" borderId="9" xfId="82" applyNumberFormat="1" applyBorder="1" applyAlignment="1">
      <alignment vertical="center"/>
      <protection/>
    </xf>
    <xf numFmtId="0" fontId="15" fillId="0" borderId="0" xfId="0" applyFont="1" applyAlignment="1">
      <alignment/>
    </xf>
    <xf numFmtId="0" fontId="16" fillId="0" borderId="0" xfId="0" applyFont="1" applyFill="1" applyAlignment="1">
      <alignment horizontal="center" vertical="center"/>
    </xf>
    <xf numFmtId="49" fontId="3" fillId="0" borderId="0" xfId="0" applyNumberFormat="1" applyFont="1" applyFill="1" applyAlignment="1" applyProtection="1">
      <alignment horizontal="center" vertical="center"/>
      <protection/>
    </xf>
    <xf numFmtId="0" fontId="17" fillId="0" borderId="0" xfId="0" applyFont="1" applyBorder="1" applyAlignment="1">
      <alignment horizontal="left" vertical="center"/>
    </xf>
  </cellXfs>
  <cellStyles count="104">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常规 15 2"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常规 8 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常规 16 2" xfId="69"/>
    <cellStyle name="40% - 强调文字颜色 6" xfId="70"/>
    <cellStyle name="常规 10 2" xfId="71"/>
    <cellStyle name="60% - 强调文字颜色 6" xfId="72"/>
    <cellStyle name="常规 11" xfId="73"/>
    <cellStyle name="常规 13" xfId="74"/>
    <cellStyle name="常规 11 2" xfId="75"/>
    <cellStyle name="常规 12 2" xfId="76"/>
    <cellStyle name="常规 14" xfId="77"/>
    <cellStyle name="常规 14 2" xfId="78"/>
    <cellStyle name="常规 15" xfId="79"/>
    <cellStyle name="常规 17" xfId="80"/>
    <cellStyle name="常规 18" xfId="81"/>
    <cellStyle name="常规 19" xfId="82"/>
    <cellStyle name="常规 2" xfId="83"/>
    <cellStyle name="常规 2 2" xfId="84"/>
    <cellStyle name="常规 2 2 2" xfId="85"/>
    <cellStyle name="常规 2 3" xfId="86"/>
    <cellStyle name="常规 2 3 2" xfId="87"/>
    <cellStyle name="常规 2 4" xfId="88"/>
    <cellStyle name="常规 2 4 2" xfId="89"/>
    <cellStyle name="常规 2 5" xfId="90"/>
    <cellStyle name="常规 2 5 2" xfId="91"/>
    <cellStyle name="常规 2 6" xfId="92"/>
    <cellStyle name="常规 2 6 2" xfId="93"/>
    <cellStyle name="常规 2 7" xfId="94"/>
    <cellStyle name="常规 2 8" xfId="95"/>
    <cellStyle name="常规 2 9" xfId="96"/>
    <cellStyle name="常规 3" xfId="97"/>
    <cellStyle name="常规 3 2" xfId="98"/>
    <cellStyle name="常规 3 2 2" xfId="99"/>
    <cellStyle name="常规 3 3" xfId="100"/>
    <cellStyle name="常规 3 3 2" xfId="101"/>
    <cellStyle name="常规 3 4" xfId="102"/>
    <cellStyle name="常规 3 4 2" xfId="103"/>
    <cellStyle name="常规 3 5" xfId="104"/>
    <cellStyle name="常规 3 5 2" xfId="105"/>
    <cellStyle name="常规 3 6" xfId="106"/>
    <cellStyle name="常规 3 6 2" xfId="107"/>
    <cellStyle name="常规 3 7" xfId="108"/>
    <cellStyle name="常规 4" xfId="109"/>
    <cellStyle name="常规 4 2" xfId="110"/>
    <cellStyle name="常规 5" xfId="111"/>
    <cellStyle name="常规 6 2" xfId="112"/>
    <cellStyle name="常规 7" xfId="113"/>
    <cellStyle name="常规 7 2" xfId="114"/>
    <cellStyle name="常规 8" xfId="115"/>
    <cellStyle name="常规 9" xfId="116"/>
    <cellStyle name="常规 9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3"/>
  <sheetViews>
    <sheetView showGridLines="0" showZeros="0" tabSelected="1" workbookViewId="0" topLeftCell="A1">
      <selection activeCell="A4" sqref="A4"/>
    </sheetView>
  </sheetViews>
  <sheetFormatPr defaultColWidth="9.16015625" defaultRowHeight="11.25"/>
  <cols>
    <col min="1" max="1" width="163" style="0" customWidth="1"/>
    <col min="2" max="2" width="62.83203125" style="0" customWidth="1"/>
  </cols>
  <sheetData>
    <row r="1" ht="20.25">
      <c r="A1" s="192" t="s">
        <v>0</v>
      </c>
    </row>
    <row r="2" ht="93" customHeight="1">
      <c r="A2" s="193" t="s">
        <v>1</v>
      </c>
    </row>
    <row r="3" spans="1:14" ht="93.75" customHeight="1">
      <c r="A3" s="194"/>
      <c r="N3" s="64"/>
    </row>
    <row r="4" ht="81.75" customHeight="1">
      <c r="A4" s="195" t="s">
        <v>2</v>
      </c>
    </row>
    <row r="5" ht="40.5" customHeight="1">
      <c r="A5" s="195" t="s">
        <v>3</v>
      </c>
    </row>
    <row r="6" ht="36.75" customHeight="1">
      <c r="A6" s="195"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fitToHeight="0"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L15" sqref="L15"/>
    </sheetView>
  </sheetViews>
  <sheetFormatPr defaultColWidth="9.16015625" defaultRowHeight="12.75" customHeight="1"/>
  <cols>
    <col min="1" max="1" width="19" style="0" customWidth="1"/>
    <col min="2" max="2" width="35.16015625" style="0" customWidth="1"/>
    <col min="3" max="3" width="25" style="130" customWidth="1"/>
    <col min="4" max="4" width="25.16015625" style="130" customWidth="1"/>
    <col min="5" max="6" width="21.33203125" style="130" customWidth="1"/>
  </cols>
  <sheetData>
    <row r="1" ht="30" customHeight="1">
      <c r="A1" s="64" t="s">
        <v>25</v>
      </c>
    </row>
    <row r="2" spans="1:6" ht="28.5" customHeight="1">
      <c r="A2" s="6" t="s">
        <v>217</v>
      </c>
      <c r="B2" s="6"/>
      <c r="C2" s="6"/>
      <c r="D2" s="6"/>
      <c r="E2" s="6"/>
      <c r="F2" s="6"/>
    </row>
    <row r="3" ht="22.5" customHeight="1">
      <c r="F3" s="4" t="s">
        <v>47</v>
      </c>
    </row>
    <row r="4" spans="1:6" ht="22.5" customHeight="1">
      <c r="A4" s="87" t="s">
        <v>162</v>
      </c>
      <c r="B4" s="87" t="s">
        <v>163</v>
      </c>
      <c r="C4" s="87" t="s">
        <v>128</v>
      </c>
      <c r="D4" s="131" t="s">
        <v>153</v>
      </c>
      <c r="E4" s="131" t="s">
        <v>154</v>
      </c>
      <c r="F4" s="131" t="s">
        <v>156</v>
      </c>
    </row>
    <row r="5" spans="1:6" ht="21.75" customHeight="1">
      <c r="A5" s="91" t="s">
        <v>138</v>
      </c>
      <c r="B5" s="91" t="s">
        <v>138</v>
      </c>
      <c r="C5" s="91">
        <v>1</v>
      </c>
      <c r="D5" s="132">
        <v>2</v>
      </c>
      <c r="E5" s="132">
        <v>3</v>
      </c>
      <c r="F5" s="133"/>
    </row>
    <row r="6" spans="1:6" ht="17.25" customHeight="1">
      <c r="A6" s="134"/>
      <c r="B6" s="135" t="s">
        <v>128</v>
      </c>
      <c r="C6" s="118">
        <v>186.91</v>
      </c>
      <c r="D6" s="118">
        <v>186.91</v>
      </c>
      <c r="E6" s="118">
        <f>SUM(E7:E14)</f>
        <v>0</v>
      </c>
      <c r="F6" s="136"/>
    </row>
    <row r="7" spans="1:6" ht="17.25" customHeight="1">
      <c r="A7" s="137" t="s">
        <v>164</v>
      </c>
      <c r="B7" s="137" t="s">
        <v>165</v>
      </c>
      <c r="C7" s="118">
        <v>57.46</v>
      </c>
      <c r="D7" s="118">
        <v>57.46</v>
      </c>
      <c r="E7" s="136"/>
      <c r="F7" s="136"/>
    </row>
    <row r="8" spans="1:6" ht="17.25" customHeight="1">
      <c r="A8" s="137" t="s">
        <v>166</v>
      </c>
      <c r="B8" s="137" t="s">
        <v>167</v>
      </c>
      <c r="C8" s="118">
        <v>27.44</v>
      </c>
      <c r="D8" s="118">
        <v>27.44</v>
      </c>
      <c r="E8" s="136"/>
      <c r="F8" s="136"/>
    </row>
    <row r="9" spans="1:6" ht="17.25" customHeight="1">
      <c r="A9" s="137" t="s">
        <v>168</v>
      </c>
      <c r="B9" s="137" t="s">
        <v>169</v>
      </c>
      <c r="C9" s="118">
        <v>4.79</v>
      </c>
      <c r="D9" s="118">
        <v>4.79</v>
      </c>
      <c r="E9" s="136"/>
      <c r="F9" s="136"/>
    </row>
    <row r="10" spans="1:6" ht="17.25" customHeight="1">
      <c r="A10" s="137" t="s">
        <v>170</v>
      </c>
      <c r="B10" s="137" t="s">
        <v>171</v>
      </c>
      <c r="C10" s="118">
        <v>36.92</v>
      </c>
      <c r="D10" s="118">
        <v>36.92</v>
      </c>
      <c r="E10" s="136"/>
      <c r="F10" s="136"/>
    </row>
    <row r="11" spans="1:6" ht="17.25" customHeight="1">
      <c r="A11" s="138" t="s">
        <v>172</v>
      </c>
      <c r="B11" s="138" t="s">
        <v>173</v>
      </c>
      <c r="C11" s="118">
        <v>19.63</v>
      </c>
      <c r="D11" s="118">
        <v>19.63</v>
      </c>
      <c r="E11" s="136"/>
      <c r="F11" s="136"/>
    </row>
    <row r="12" spans="1:6" ht="17.25" customHeight="1">
      <c r="A12" s="138" t="s">
        <v>174</v>
      </c>
      <c r="B12" s="138" t="s">
        <v>175</v>
      </c>
      <c r="C12" s="118">
        <v>12.01</v>
      </c>
      <c r="D12" s="118">
        <v>12.01</v>
      </c>
      <c r="E12" s="136"/>
      <c r="F12" s="136"/>
    </row>
    <row r="13" spans="1:6" ht="17.25" customHeight="1">
      <c r="A13" s="138" t="s">
        <v>176</v>
      </c>
      <c r="B13" s="138" t="s">
        <v>177</v>
      </c>
      <c r="C13" s="118">
        <v>14.42</v>
      </c>
      <c r="D13" s="118">
        <v>14.42</v>
      </c>
      <c r="E13" s="136"/>
      <c r="F13" s="136"/>
    </row>
    <row r="14" spans="1:6" ht="17.25" customHeight="1">
      <c r="A14" s="138" t="s">
        <v>178</v>
      </c>
      <c r="B14" s="138" t="s">
        <v>179</v>
      </c>
      <c r="C14" s="118">
        <v>14.24</v>
      </c>
      <c r="D14" s="118">
        <v>14.24</v>
      </c>
      <c r="E14" s="136"/>
      <c r="F14" s="136"/>
    </row>
    <row r="15" spans="1:6" ht="17.25" customHeight="1">
      <c r="A15" s="137" t="s">
        <v>180</v>
      </c>
      <c r="B15" s="137" t="s">
        <v>181</v>
      </c>
      <c r="C15" s="118">
        <v>16.92</v>
      </c>
      <c r="D15" s="139">
        <f>SUM(D16:D25)</f>
        <v>0</v>
      </c>
      <c r="E15" s="118">
        <v>16.92</v>
      </c>
      <c r="F15" s="140"/>
    </row>
    <row r="16" spans="1:6" ht="17.25" customHeight="1">
      <c r="A16" s="137" t="s">
        <v>182</v>
      </c>
      <c r="B16" s="137" t="s">
        <v>183</v>
      </c>
      <c r="C16" s="118">
        <v>77.48</v>
      </c>
      <c r="D16" s="136"/>
      <c r="E16" s="118">
        <v>77.48</v>
      </c>
      <c r="F16" s="136"/>
    </row>
    <row r="17" spans="1:6" ht="17.25" customHeight="1">
      <c r="A17" s="137" t="s">
        <v>184</v>
      </c>
      <c r="B17" s="137" t="s">
        <v>185</v>
      </c>
      <c r="C17" s="118">
        <v>6</v>
      </c>
      <c r="D17" s="136"/>
      <c r="E17" s="118">
        <v>6</v>
      </c>
      <c r="F17" s="140"/>
    </row>
    <row r="18" spans="1:6" ht="12.75" customHeight="1">
      <c r="A18" s="137" t="s">
        <v>188</v>
      </c>
      <c r="B18" s="137" t="s">
        <v>189</v>
      </c>
      <c r="C18" s="118">
        <v>28</v>
      </c>
      <c r="D18" s="136"/>
      <c r="E18" s="118">
        <v>28</v>
      </c>
      <c r="F18" s="140"/>
    </row>
    <row r="19" spans="1:6" ht="12.75" customHeight="1">
      <c r="A19" s="137" t="s">
        <v>190</v>
      </c>
      <c r="B19" s="137" t="s">
        <v>191</v>
      </c>
      <c r="C19" s="118">
        <v>1.6</v>
      </c>
      <c r="D19" s="136"/>
      <c r="E19" s="118">
        <v>1.6</v>
      </c>
      <c r="F19" s="140"/>
    </row>
    <row r="20" spans="1:6" ht="12.75" customHeight="1">
      <c r="A20" s="137" t="s">
        <v>192</v>
      </c>
      <c r="B20" s="137" t="s">
        <v>193</v>
      </c>
      <c r="C20" s="118">
        <v>1.2</v>
      </c>
      <c r="D20" s="136"/>
      <c r="E20" s="118">
        <v>1.2</v>
      </c>
      <c r="F20" s="140"/>
    </row>
    <row r="21" spans="1:6" ht="12.75" customHeight="1">
      <c r="A21" s="137" t="s">
        <v>194</v>
      </c>
      <c r="B21" s="137" t="s">
        <v>195</v>
      </c>
      <c r="C21" s="118">
        <v>28</v>
      </c>
      <c r="D21" s="136"/>
      <c r="E21" s="118">
        <v>28</v>
      </c>
      <c r="F21" s="140"/>
    </row>
    <row r="22" spans="1:6" ht="12.75" customHeight="1">
      <c r="A22" s="137" t="s">
        <v>196</v>
      </c>
      <c r="B22" s="137" t="s">
        <v>197</v>
      </c>
      <c r="C22" s="118"/>
      <c r="D22" s="136"/>
      <c r="E22" s="118"/>
      <c r="F22" s="140"/>
    </row>
    <row r="23" spans="1:6" ht="12.75" customHeight="1">
      <c r="A23" s="137" t="s">
        <v>198</v>
      </c>
      <c r="B23" s="137" t="s">
        <v>199</v>
      </c>
      <c r="C23" s="118">
        <v>0.14</v>
      </c>
      <c r="D23" s="136"/>
      <c r="E23" s="118">
        <v>0.14</v>
      </c>
      <c r="F23" s="141"/>
    </row>
    <row r="24" spans="1:6" ht="12.75" customHeight="1">
      <c r="A24" s="137" t="s">
        <v>200</v>
      </c>
      <c r="B24" s="137" t="s">
        <v>201</v>
      </c>
      <c r="C24" s="118">
        <f>SUM(D24:F24)</f>
        <v>0</v>
      </c>
      <c r="D24" s="136"/>
      <c r="E24" s="118">
        <f>SUM(F24:H24)</f>
        <v>0</v>
      </c>
      <c r="F24" s="141"/>
    </row>
    <row r="25" spans="1:6" ht="12.75" customHeight="1">
      <c r="A25" s="137" t="s">
        <v>202</v>
      </c>
      <c r="B25" s="137" t="s">
        <v>203</v>
      </c>
      <c r="C25" s="118">
        <v>5.2</v>
      </c>
      <c r="D25" s="141"/>
      <c r="E25" s="118">
        <v>5.2</v>
      </c>
      <c r="F25" s="141"/>
    </row>
    <row r="26" spans="1:6" ht="11.25" customHeight="1">
      <c r="A26" s="137" t="s">
        <v>204</v>
      </c>
      <c r="B26" s="137" t="s">
        <v>205</v>
      </c>
      <c r="C26" s="118">
        <v>6.43</v>
      </c>
      <c r="D26" s="118">
        <v>6.43</v>
      </c>
      <c r="E26" s="139"/>
      <c r="F26" s="136"/>
    </row>
    <row r="27" spans="1:6" ht="12.75" customHeight="1">
      <c r="A27" s="137" t="s">
        <v>206</v>
      </c>
      <c r="B27" s="137" t="s">
        <v>207</v>
      </c>
      <c r="C27" s="118">
        <v>6.43</v>
      </c>
      <c r="D27" s="118">
        <v>6.43</v>
      </c>
      <c r="E27" s="83"/>
      <c r="F27" s="83"/>
    </row>
    <row r="28" spans="1:6" ht="12.75" customHeight="1">
      <c r="A28" s="137" t="s">
        <v>208</v>
      </c>
      <c r="B28" s="137" t="s">
        <v>209</v>
      </c>
      <c r="C28" s="118"/>
      <c r="D28" s="141"/>
      <c r="E28" s="83"/>
      <c r="F28" s="83"/>
    </row>
    <row r="29" spans="1:6" ht="12.75" customHeight="1">
      <c r="A29" s="137" t="s">
        <v>210</v>
      </c>
      <c r="B29" s="137" t="s">
        <v>211</v>
      </c>
      <c r="C29" s="118">
        <v>0.42</v>
      </c>
      <c r="D29" s="141">
        <v>0.42</v>
      </c>
      <c r="E29" s="83"/>
      <c r="F29" s="83"/>
    </row>
    <row r="30" spans="1:6" ht="12.75" customHeight="1">
      <c r="A30" s="137" t="s">
        <v>212</v>
      </c>
      <c r="B30" s="78" t="s">
        <v>213</v>
      </c>
      <c r="C30" s="118">
        <v>6.48</v>
      </c>
      <c r="D30" s="141">
        <v>6.48</v>
      </c>
      <c r="E30" s="83"/>
      <c r="F30" s="83"/>
    </row>
    <row r="31" spans="1:6" ht="12.75" customHeight="1">
      <c r="A31" s="137" t="s">
        <v>214</v>
      </c>
      <c r="B31" s="78" t="s">
        <v>215</v>
      </c>
      <c r="C31" s="118"/>
      <c r="D31" s="141"/>
      <c r="E31" s="83"/>
      <c r="F31" s="83"/>
    </row>
    <row r="32" spans="4:6" ht="12.75" customHeight="1">
      <c r="D32"/>
      <c r="E32"/>
      <c r="F32"/>
    </row>
  </sheetData>
  <sheetProtection/>
  <mergeCells count="1">
    <mergeCell ref="A2:F2"/>
  </mergeCells>
  <printOptions horizontalCentered="1" verticalCentered="1"/>
  <pageMargins left="0.59" right="0.59" top="0.7900000000000001" bottom="0.7900000000000001" header="0.51" footer="0.51"/>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M7" sqref="M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4" t="s">
        <v>27</v>
      </c>
      <c r="B1" s="105"/>
      <c r="C1" s="105"/>
      <c r="D1" s="105"/>
      <c r="E1" s="105"/>
      <c r="F1" s="106"/>
    </row>
    <row r="2" spans="1:6" ht="16.5" customHeight="1">
      <c r="A2" s="107" t="s">
        <v>218</v>
      </c>
      <c r="B2" s="107"/>
      <c r="C2" s="107"/>
      <c r="D2" s="107"/>
      <c r="E2" s="107"/>
      <c r="F2" s="107"/>
    </row>
    <row r="3" spans="1:6" ht="16.5" customHeight="1">
      <c r="A3" s="108"/>
      <c r="B3" s="108"/>
      <c r="C3" s="109"/>
      <c r="D3" s="109"/>
      <c r="E3" s="110"/>
      <c r="F3" s="110" t="s">
        <v>47</v>
      </c>
    </row>
    <row r="4" spans="1:6" ht="16.5" customHeight="1">
      <c r="A4" s="111" t="s">
        <v>48</v>
      </c>
      <c r="B4" s="111"/>
      <c r="C4" s="111" t="s">
        <v>49</v>
      </c>
      <c r="D4" s="111"/>
      <c r="E4" s="111"/>
      <c r="F4" s="111"/>
    </row>
    <row r="5" spans="1:6" ht="16.5" customHeight="1">
      <c r="A5" s="111" t="s">
        <v>50</v>
      </c>
      <c r="B5" s="111" t="s">
        <v>51</v>
      </c>
      <c r="C5" s="111" t="s">
        <v>52</v>
      </c>
      <c r="D5" s="112" t="s">
        <v>51</v>
      </c>
      <c r="E5" s="111" t="s">
        <v>53</v>
      </c>
      <c r="F5" s="111" t="s">
        <v>51</v>
      </c>
    </row>
    <row r="6" spans="1:6" ht="16.5" customHeight="1">
      <c r="A6" s="113" t="s">
        <v>219</v>
      </c>
      <c r="B6" s="114"/>
      <c r="C6" s="115" t="s">
        <v>220</v>
      </c>
      <c r="D6" s="116"/>
      <c r="E6" s="117" t="s">
        <v>221</v>
      </c>
      <c r="F6" s="118">
        <f>SUM(F7:F10)</f>
        <v>0</v>
      </c>
    </row>
    <row r="7" spans="1:6" ht="16.5" customHeight="1">
      <c r="A7" s="119"/>
      <c r="B7" s="114"/>
      <c r="C7" s="115" t="s">
        <v>222</v>
      </c>
      <c r="D7" s="116"/>
      <c r="E7" s="120" t="s">
        <v>223</v>
      </c>
      <c r="F7" s="121"/>
    </row>
    <row r="8" spans="1:8" ht="16.5" customHeight="1">
      <c r="A8" s="119"/>
      <c r="B8" s="114"/>
      <c r="C8" s="115" t="s">
        <v>224</v>
      </c>
      <c r="D8" s="116"/>
      <c r="E8" s="120" t="s">
        <v>225</v>
      </c>
      <c r="F8" s="121"/>
      <c r="H8" s="64"/>
    </row>
    <row r="9" spans="1:6" ht="16.5" customHeight="1">
      <c r="A9" s="113"/>
      <c r="B9" s="114"/>
      <c r="C9" s="115" t="s">
        <v>226</v>
      </c>
      <c r="D9" s="116"/>
      <c r="E9" s="120" t="s">
        <v>227</v>
      </c>
      <c r="F9" s="121"/>
    </row>
    <row r="10" spans="1:7" ht="16.5" customHeight="1">
      <c r="A10" s="113"/>
      <c r="B10" s="114"/>
      <c r="C10" s="115" t="s">
        <v>228</v>
      </c>
      <c r="D10" s="116"/>
      <c r="E10" s="120" t="s">
        <v>229</v>
      </c>
      <c r="F10" s="121"/>
      <c r="G10" s="64"/>
    </row>
    <row r="11" spans="1:7" ht="16.5" customHeight="1">
      <c r="A11" s="119"/>
      <c r="B11" s="114"/>
      <c r="C11" s="115" t="s">
        <v>230</v>
      </c>
      <c r="D11" s="116"/>
      <c r="E11" s="120" t="s">
        <v>231</v>
      </c>
      <c r="F11" s="118">
        <f>SUM(F12:F21)</f>
        <v>0</v>
      </c>
      <c r="G11" s="64"/>
    </row>
    <row r="12" spans="1:7" ht="16.5" customHeight="1">
      <c r="A12" s="119"/>
      <c r="B12" s="114"/>
      <c r="C12" s="115" t="s">
        <v>232</v>
      </c>
      <c r="D12" s="116"/>
      <c r="E12" s="120" t="s">
        <v>223</v>
      </c>
      <c r="F12" s="121"/>
      <c r="G12" s="64"/>
    </row>
    <row r="13" spans="1:7" ht="16.5" customHeight="1">
      <c r="A13" s="122"/>
      <c r="B13" s="114"/>
      <c r="C13" s="115" t="s">
        <v>233</v>
      </c>
      <c r="D13" s="116"/>
      <c r="E13" s="120" t="s">
        <v>225</v>
      </c>
      <c r="F13" s="121"/>
      <c r="G13" s="64"/>
    </row>
    <row r="14" spans="1:6" ht="16.5" customHeight="1">
      <c r="A14" s="122"/>
      <c r="B14" s="114"/>
      <c r="C14" s="115" t="s">
        <v>234</v>
      </c>
      <c r="D14" s="116"/>
      <c r="E14" s="120" t="s">
        <v>227</v>
      </c>
      <c r="F14" s="121"/>
    </row>
    <row r="15" spans="1:6" ht="16.5" customHeight="1">
      <c r="A15" s="122"/>
      <c r="B15" s="114"/>
      <c r="C15" s="115" t="s">
        <v>235</v>
      </c>
      <c r="D15" s="116"/>
      <c r="E15" s="120" t="s">
        <v>236</v>
      </c>
      <c r="F15" s="121"/>
    </row>
    <row r="16" spans="1:8" ht="16.5" customHeight="1">
      <c r="A16" s="77"/>
      <c r="B16" s="123"/>
      <c r="C16" s="115" t="s">
        <v>237</v>
      </c>
      <c r="D16" s="116"/>
      <c r="E16" s="120" t="s">
        <v>238</v>
      </c>
      <c r="F16" s="121"/>
      <c r="H16" s="64"/>
    </row>
    <row r="17" spans="1:6" ht="16.5" customHeight="1">
      <c r="A17" s="78"/>
      <c r="B17" s="123"/>
      <c r="C17" s="115" t="s">
        <v>239</v>
      </c>
      <c r="D17" s="116"/>
      <c r="E17" s="120" t="s">
        <v>240</v>
      </c>
      <c r="F17" s="121"/>
    </row>
    <row r="18" spans="1:6" ht="16.5" customHeight="1">
      <c r="A18" s="78"/>
      <c r="B18" s="123"/>
      <c r="C18" s="115" t="s">
        <v>241</v>
      </c>
      <c r="D18" s="116"/>
      <c r="E18" s="120" t="s">
        <v>242</v>
      </c>
      <c r="F18" s="121"/>
    </row>
    <row r="19" spans="1:6" ht="16.5" customHeight="1">
      <c r="A19" s="122"/>
      <c r="B19" s="123"/>
      <c r="C19" s="115" t="s">
        <v>243</v>
      </c>
      <c r="D19" s="116"/>
      <c r="E19" s="120" t="s">
        <v>244</v>
      </c>
      <c r="F19" s="121"/>
    </row>
    <row r="20" spans="1:6" ht="16.5" customHeight="1">
      <c r="A20" s="122"/>
      <c r="B20" s="114"/>
      <c r="C20" s="115" t="s">
        <v>245</v>
      </c>
      <c r="D20" s="116"/>
      <c r="E20" s="120" t="s">
        <v>246</v>
      </c>
      <c r="F20" s="121"/>
    </row>
    <row r="21" spans="1:6" ht="16.5" customHeight="1">
      <c r="A21" s="77"/>
      <c r="B21" s="114"/>
      <c r="C21" s="78"/>
      <c r="D21" s="116"/>
      <c r="E21" s="120" t="s">
        <v>247</v>
      </c>
      <c r="F21" s="121"/>
    </row>
    <row r="22" spans="1:6" ht="16.5" customHeight="1">
      <c r="A22" s="78"/>
      <c r="B22" s="114"/>
      <c r="C22" s="78"/>
      <c r="D22" s="116"/>
      <c r="E22" s="124" t="s">
        <v>248</v>
      </c>
      <c r="F22" s="121"/>
    </row>
    <row r="23" spans="1:6" ht="16.5" customHeight="1">
      <c r="A23" s="78"/>
      <c r="B23" s="114"/>
      <c r="C23" s="78"/>
      <c r="D23" s="116"/>
      <c r="E23" s="124" t="s">
        <v>249</v>
      </c>
      <c r="F23" s="121"/>
    </row>
    <row r="24" spans="1:6" ht="16.5" customHeight="1">
      <c r="A24" s="78"/>
      <c r="B24" s="114"/>
      <c r="C24" s="115"/>
      <c r="D24" s="125"/>
      <c r="E24" s="124" t="s">
        <v>250</v>
      </c>
      <c r="F24" s="121"/>
    </row>
    <row r="25" spans="1:6" ht="16.5" customHeight="1">
      <c r="A25" s="78"/>
      <c r="B25" s="114"/>
      <c r="C25" s="115"/>
      <c r="D25" s="125"/>
      <c r="E25" s="113"/>
      <c r="F25" s="126"/>
    </row>
    <row r="26" spans="1:6" ht="16.5" customHeight="1">
      <c r="A26" s="112" t="s">
        <v>111</v>
      </c>
      <c r="B26" s="127">
        <f>B6</f>
        <v>0</v>
      </c>
      <c r="C26" s="112" t="s">
        <v>112</v>
      </c>
      <c r="D26" s="128">
        <f>SUM(D6:D20)</f>
        <v>0</v>
      </c>
      <c r="E26" s="112" t="s">
        <v>112</v>
      </c>
      <c r="F26" s="129">
        <f>SUM(F6,F11,F21,F22,F23)</f>
        <v>0</v>
      </c>
    </row>
    <row r="27" spans="2:6" ht="12.75" customHeight="1">
      <c r="B27" s="64"/>
      <c r="D27" s="64"/>
      <c r="F27" s="64"/>
    </row>
    <row r="28" spans="2:6" ht="12.75" customHeight="1">
      <c r="B28" s="64"/>
      <c r="D28" s="64"/>
      <c r="F28" s="64"/>
    </row>
    <row r="29" spans="2:6" ht="12.75" customHeight="1">
      <c r="B29" s="64"/>
      <c r="D29" s="64"/>
      <c r="F29" s="64"/>
    </row>
    <row r="30" spans="2:6" ht="12.75" customHeight="1">
      <c r="B30" s="64"/>
      <c r="D30" s="64"/>
      <c r="F30" s="64"/>
    </row>
    <row r="31" spans="2:6" ht="12.75" customHeight="1">
      <c r="B31" s="64"/>
      <c r="D31" s="64"/>
      <c r="F31" s="64"/>
    </row>
    <row r="32" spans="2:6" ht="12.75" customHeight="1">
      <c r="B32" s="64"/>
      <c r="D32" s="64"/>
      <c r="F32" s="64"/>
    </row>
    <row r="33" spans="2:6" ht="12.75" customHeight="1">
      <c r="B33" s="64"/>
      <c r="D33" s="64"/>
      <c r="F33" s="64"/>
    </row>
    <row r="34" spans="2:6" ht="12.75" customHeight="1">
      <c r="B34" s="64"/>
      <c r="D34" s="64"/>
      <c r="F34" s="64"/>
    </row>
    <row r="35" spans="2:6" ht="12.75" customHeight="1">
      <c r="B35" s="64"/>
      <c r="D35" s="64"/>
      <c r="F35" s="64"/>
    </row>
    <row r="36" spans="2:6" ht="12.75" customHeight="1">
      <c r="B36" s="64"/>
      <c r="D36" s="64"/>
      <c r="F36" s="64"/>
    </row>
    <row r="37" spans="2:6" ht="12.75" customHeight="1">
      <c r="B37" s="64"/>
      <c r="D37" s="64"/>
      <c r="F37" s="64"/>
    </row>
    <row r="38" spans="2:6" ht="12.75" customHeight="1">
      <c r="B38" s="64"/>
      <c r="D38" s="64"/>
      <c r="F38" s="64"/>
    </row>
    <row r="39" spans="2:4" ht="12.75" customHeight="1">
      <c r="B39" s="64"/>
      <c r="D39" s="64"/>
    </row>
    <row r="40" spans="2:4" ht="12.75" customHeight="1">
      <c r="B40" s="64"/>
      <c r="D40" s="64"/>
    </row>
    <row r="41" spans="2:4" ht="12.75" customHeight="1">
      <c r="B41" s="64"/>
      <c r="D41" s="64"/>
    </row>
    <row r="42" ht="12.75" customHeight="1">
      <c r="B42" s="64"/>
    </row>
    <row r="43" ht="12.75" customHeight="1">
      <c r="B43" s="64"/>
    </row>
    <row r="44" ht="12.75" customHeight="1">
      <c r="B44" s="64"/>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I10" sqref="I10"/>
    </sheetView>
  </sheetViews>
  <sheetFormatPr defaultColWidth="9.16015625" defaultRowHeight="12.75" customHeight="1"/>
  <cols>
    <col min="1" max="1" width="22.83203125" style="0" customWidth="1"/>
    <col min="2" max="2" width="27.16015625" style="0" customWidth="1"/>
    <col min="3" max="3" width="15.66015625" style="0" customWidth="1"/>
    <col min="4" max="4" width="97.33203125" style="0" customWidth="1"/>
  </cols>
  <sheetData>
    <row r="1" ht="30" customHeight="1">
      <c r="A1" s="64" t="s">
        <v>31</v>
      </c>
    </row>
    <row r="2" spans="1:4" ht="28.5" customHeight="1">
      <c r="A2" s="6" t="s">
        <v>251</v>
      </c>
      <c r="B2" s="6"/>
      <c r="C2" s="6"/>
      <c r="D2" s="6"/>
    </row>
    <row r="3" ht="22.5" customHeight="1">
      <c r="D3" s="95" t="s">
        <v>47</v>
      </c>
    </row>
    <row r="4" spans="1:4" ht="22.5" customHeight="1">
      <c r="A4" s="87" t="s">
        <v>123</v>
      </c>
      <c r="B4" s="73" t="s">
        <v>252</v>
      </c>
      <c r="C4" s="87" t="s">
        <v>253</v>
      </c>
      <c r="D4" s="87" t="s">
        <v>254</v>
      </c>
    </row>
    <row r="5" spans="1:4" ht="17.25" customHeight="1">
      <c r="A5" s="91" t="s">
        <v>138</v>
      </c>
      <c r="B5" s="91" t="s">
        <v>138</v>
      </c>
      <c r="C5" s="91" t="s">
        <v>138</v>
      </c>
      <c r="D5" s="75" t="s">
        <v>138</v>
      </c>
    </row>
    <row r="6" spans="1:4" ht="33.75" customHeight="1">
      <c r="A6" s="96"/>
      <c r="B6" s="96" t="s">
        <v>128</v>
      </c>
      <c r="C6" s="97">
        <v>212.2</v>
      </c>
      <c r="D6" s="96"/>
    </row>
    <row r="7" spans="1:4" ht="26.25" customHeight="1">
      <c r="A7" s="98">
        <v>304001</v>
      </c>
      <c r="B7" s="98" t="s">
        <v>139</v>
      </c>
      <c r="C7" s="99">
        <v>79.2</v>
      </c>
      <c r="D7" s="100" t="s">
        <v>255</v>
      </c>
    </row>
    <row r="8" spans="1:4" ht="17.25" customHeight="1">
      <c r="A8" s="101"/>
      <c r="B8" s="101"/>
      <c r="C8" s="99">
        <v>30</v>
      </c>
      <c r="D8" s="100" t="s">
        <v>256</v>
      </c>
    </row>
    <row r="9" spans="1:4" ht="17.25" customHeight="1">
      <c r="A9" s="101"/>
      <c r="B9" s="101"/>
      <c r="C9" s="99">
        <v>28</v>
      </c>
      <c r="D9" s="100" t="s">
        <v>257</v>
      </c>
    </row>
    <row r="10" spans="1:4" ht="17.25" customHeight="1">
      <c r="A10" s="101"/>
      <c r="B10" s="101"/>
      <c r="C10" s="99">
        <v>40</v>
      </c>
      <c r="D10" s="100" t="s">
        <v>258</v>
      </c>
    </row>
    <row r="11" spans="1:4" ht="17.25" customHeight="1">
      <c r="A11" s="101"/>
      <c r="B11" s="101"/>
      <c r="C11" s="99">
        <v>5</v>
      </c>
      <c r="D11" s="100" t="s">
        <v>259</v>
      </c>
    </row>
    <row r="12" spans="1:4" s="94" customFormat="1" ht="17.25" customHeight="1">
      <c r="A12" s="102"/>
      <c r="B12" s="102"/>
      <c r="C12" s="99">
        <v>30</v>
      </c>
      <c r="D12" s="103" t="s">
        <v>260</v>
      </c>
    </row>
    <row r="13" spans="1:3" ht="12.75" customHeight="1">
      <c r="A13" s="64"/>
      <c r="B13" s="64"/>
      <c r="C13" s="64"/>
    </row>
    <row r="14" spans="1:3" ht="12.75" customHeight="1">
      <c r="A14" s="64"/>
      <c r="B14" s="64"/>
      <c r="C14" s="64"/>
    </row>
    <row r="15" spans="1:2" ht="12.75" customHeight="1">
      <c r="A15" s="64"/>
      <c r="B15" s="64"/>
    </row>
    <row r="16" ht="12.75" customHeight="1">
      <c r="B16" s="64"/>
    </row>
  </sheetData>
  <sheetProtection/>
  <mergeCells count="3">
    <mergeCell ref="A2:D2"/>
    <mergeCell ref="A7:A12"/>
    <mergeCell ref="B7:B1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0"/>
  <sheetViews>
    <sheetView showGridLines="0" showZeros="0" workbookViewId="0" topLeftCell="A1">
      <selection activeCell="M16" sqref="M16"/>
    </sheetView>
  </sheetViews>
  <sheetFormatPr defaultColWidth="9.16015625" defaultRowHeight="12.75" customHeight="1"/>
  <cols>
    <col min="1" max="3" width="7.16015625" style="0" customWidth="1"/>
    <col min="4" max="4" width="14.5" style="0" customWidth="1"/>
    <col min="5" max="5" width="19" style="0" customWidth="1"/>
    <col min="6" max="6" width="41.66015625" style="0" customWidth="1"/>
    <col min="7" max="7" width="18.83203125" style="0" customWidth="1"/>
    <col min="8" max="8" width="9.16015625" style="0" customWidth="1"/>
    <col min="9" max="9" width="8.5" style="0" customWidth="1"/>
    <col min="10" max="11" width="9.16015625" style="0" customWidth="1"/>
    <col min="12" max="12" width="8.33203125" style="0" customWidth="1"/>
    <col min="13" max="13" width="17.33203125" style="0" customWidth="1"/>
    <col min="14" max="255" width="9.16015625" style="0" customWidth="1"/>
  </cols>
  <sheetData>
    <row r="1" ht="29.25" customHeight="1">
      <c r="A1" s="64" t="s">
        <v>33</v>
      </c>
    </row>
    <row r="2" spans="1:14" ht="23.25" customHeight="1">
      <c r="A2" s="6" t="s">
        <v>261</v>
      </c>
      <c r="B2" s="6"/>
      <c r="C2" s="6"/>
      <c r="D2" s="6"/>
      <c r="E2" s="6"/>
      <c r="F2" s="6"/>
      <c r="G2" s="6"/>
      <c r="H2" s="6"/>
      <c r="I2" s="6"/>
      <c r="J2" s="6"/>
      <c r="K2" s="6"/>
      <c r="L2" s="6"/>
      <c r="M2" s="6"/>
      <c r="N2" s="6"/>
    </row>
    <row r="3" spans="13:14" ht="26.25" customHeight="1">
      <c r="M3" s="93" t="s">
        <v>47</v>
      </c>
      <c r="N3" s="93"/>
    </row>
    <row r="4" spans="1:14" ht="18" customHeight="1">
      <c r="A4" s="71" t="s">
        <v>262</v>
      </c>
      <c r="B4" s="71"/>
      <c r="C4" s="71"/>
      <c r="D4" s="71" t="s">
        <v>123</v>
      </c>
      <c r="E4" s="67" t="s">
        <v>263</v>
      </c>
      <c r="F4" s="71" t="s">
        <v>264</v>
      </c>
      <c r="G4" s="86" t="s">
        <v>265</v>
      </c>
      <c r="H4" s="79" t="s">
        <v>266</v>
      </c>
      <c r="I4" s="71" t="s">
        <v>267</v>
      </c>
      <c r="J4" s="71" t="s">
        <v>162</v>
      </c>
      <c r="K4" s="71"/>
      <c r="L4" s="80" t="s">
        <v>268</v>
      </c>
      <c r="M4" s="71" t="s">
        <v>269</v>
      </c>
      <c r="N4" s="66" t="s">
        <v>270</v>
      </c>
    </row>
    <row r="5" spans="1:14" ht="18" customHeight="1">
      <c r="A5" s="87" t="s">
        <v>271</v>
      </c>
      <c r="B5" s="87" t="s">
        <v>272</v>
      </c>
      <c r="C5" s="87" t="s">
        <v>273</v>
      </c>
      <c r="D5" s="71"/>
      <c r="E5" s="67"/>
      <c r="F5" s="71"/>
      <c r="G5" s="88"/>
      <c r="H5" s="79"/>
      <c r="I5" s="71"/>
      <c r="J5" s="71" t="s">
        <v>271</v>
      </c>
      <c r="K5" s="71" t="s">
        <v>272</v>
      </c>
      <c r="L5" s="82"/>
      <c r="M5" s="71"/>
      <c r="N5" s="66"/>
    </row>
    <row r="6" spans="1:14" ht="18" customHeight="1">
      <c r="A6" s="87" t="s">
        <v>138</v>
      </c>
      <c r="B6" s="87" t="s">
        <v>138</v>
      </c>
      <c r="C6" s="87" t="s">
        <v>138</v>
      </c>
      <c r="D6" s="74" t="s">
        <v>138</v>
      </c>
      <c r="E6" s="74" t="s">
        <v>138</v>
      </c>
      <c r="F6" s="89" t="s">
        <v>138</v>
      </c>
      <c r="G6" s="74" t="s">
        <v>138</v>
      </c>
      <c r="H6" s="74" t="s">
        <v>138</v>
      </c>
      <c r="I6" s="74" t="s">
        <v>138</v>
      </c>
      <c r="J6" s="71" t="s">
        <v>138</v>
      </c>
      <c r="K6" s="71" t="s">
        <v>138</v>
      </c>
      <c r="L6" s="74" t="s">
        <v>138</v>
      </c>
      <c r="M6" s="74" t="s">
        <v>138</v>
      </c>
      <c r="N6" s="74" t="s">
        <v>138</v>
      </c>
    </row>
    <row r="7" spans="1:14" s="4" customFormat="1" ht="33" customHeight="1">
      <c r="A7" s="87">
        <v>205</v>
      </c>
      <c r="B7" s="87">
        <v>8</v>
      </c>
      <c r="C7" s="90" t="s">
        <v>274</v>
      </c>
      <c r="D7" s="75">
        <v>304001</v>
      </c>
      <c r="E7" s="91" t="s">
        <v>275</v>
      </c>
      <c r="F7" s="92" t="s">
        <v>276</v>
      </c>
      <c r="G7" s="91" t="s">
        <v>277</v>
      </c>
      <c r="H7" s="91"/>
      <c r="I7" s="75"/>
      <c r="J7" s="71"/>
      <c r="K7" s="71"/>
      <c r="L7" s="75"/>
      <c r="M7" s="75">
        <v>20</v>
      </c>
      <c r="N7" s="75"/>
    </row>
    <row r="8" spans="1:14" s="4" customFormat="1" ht="27.75" customHeight="1">
      <c r="A8" s="87">
        <v>205</v>
      </c>
      <c r="B8" s="87">
        <v>8</v>
      </c>
      <c r="C8" s="90" t="s">
        <v>274</v>
      </c>
      <c r="D8" s="75">
        <v>304001</v>
      </c>
      <c r="E8" s="91" t="s">
        <v>278</v>
      </c>
      <c r="F8" s="92" t="s">
        <v>258</v>
      </c>
      <c r="G8" s="91" t="s">
        <v>279</v>
      </c>
      <c r="H8" s="91"/>
      <c r="I8" s="75"/>
      <c r="J8" s="71"/>
      <c r="K8" s="71"/>
      <c r="L8" s="75"/>
      <c r="M8" s="75">
        <v>40</v>
      </c>
      <c r="N8" s="91"/>
    </row>
    <row r="9" ht="12.75" customHeight="1">
      <c r="M9" s="64"/>
    </row>
    <row r="10" ht="12.75" customHeight="1">
      <c r="M10" s="64"/>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 fitToWidth="1" horizontalDpi="600" verticalDpi="600" orientation="landscape" paperSize="9" scale="89"/>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R22" sqref="R21:R22"/>
    </sheetView>
  </sheetViews>
  <sheetFormatPr defaultColWidth="9.16015625" defaultRowHeight="12.75" customHeight="1"/>
  <cols>
    <col min="1" max="1" width="10.33203125" style="0" customWidth="1"/>
    <col min="2" max="2" width="20.66015625" style="0" customWidth="1"/>
    <col min="3" max="3" width="10.66015625" style="0" customWidth="1"/>
    <col min="4" max="4" width="8.5" style="0" customWidth="1"/>
    <col min="5" max="5" width="9.5" style="0" customWidth="1"/>
    <col min="6" max="6" width="11.83203125" style="0" customWidth="1"/>
    <col min="7" max="7" width="9.33203125" style="0" customWidth="1"/>
    <col min="8" max="9" width="11.83203125" style="0" customWidth="1"/>
    <col min="10" max="10" width="8" style="0" customWidth="1"/>
    <col min="11" max="12" width="7.66015625" style="0" customWidth="1"/>
    <col min="13" max="13" width="11.66015625" style="0" customWidth="1"/>
    <col min="14" max="14" width="8.5" style="0" customWidth="1"/>
    <col min="15" max="15" width="7.5" style="0" customWidth="1"/>
    <col min="16" max="18" width="9.16015625" style="0" customWidth="1"/>
    <col min="19" max="19" width="6.83203125" style="0" customWidth="1"/>
    <col min="28" max="28" width="7" style="0" customWidth="1"/>
  </cols>
  <sheetData>
    <row r="1" spans="1:3" ht="30" customHeight="1">
      <c r="A1" s="64" t="s">
        <v>35</v>
      </c>
      <c r="C1" s="65"/>
    </row>
    <row r="2" spans="1:29" ht="28.5" customHeight="1">
      <c r="A2" s="6" t="s">
        <v>280</v>
      </c>
      <c r="B2" s="6"/>
      <c r="C2" s="6"/>
      <c r="D2" s="6"/>
      <c r="E2" s="6"/>
      <c r="F2" s="6"/>
      <c r="G2" s="6"/>
      <c r="H2" s="6"/>
      <c r="I2" s="6"/>
      <c r="J2" s="6"/>
      <c r="K2" s="6"/>
      <c r="L2" s="6"/>
      <c r="M2" s="6"/>
      <c r="N2" s="6"/>
      <c r="O2" s="6"/>
      <c r="P2" s="6"/>
      <c r="Q2" s="6"/>
      <c r="R2" s="6"/>
      <c r="S2" s="6"/>
      <c r="T2" s="6"/>
      <c r="U2" s="6"/>
      <c r="V2" s="6"/>
      <c r="W2" s="6"/>
      <c r="X2" s="6"/>
      <c r="Y2" s="6"/>
      <c r="Z2" s="6"/>
      <c r="AA2" s="6"/>
      <c r="AB2" s="6"/>
      <c r="AC2" s="6"/>
    </row>
    <row r="3" ht="22.5" customHeight="1">
      <c r="AC3" s="85" t="s">
        <v>47</v>
      </c>
    </row>
    <row r="4" spans="1:29" ht="17.25" customHeight="1">
      <c r="A4" s="66" t="s">
        <v>123</v>
      </c>
      <c r="B4" s="66" t="s">
        <v>124</v>
      </c>
      <c r="C4" s="67" t="s">
        <v>281</v>
      </c>
      <c r="D4" s="68"/>
      <c r="E4" s="68"/>
      <c r="F4" s="68"/>
      <c r="G4" s="68"/>
      <c r="H4" s="68"/>
      <c r="I4" s="68"/>
      <c r="J4" s="68"/>
      <c r="K4" s="79"/>
      <c r="L4" s="67" t="s">
        <v>282</v>
      </c>
      <c r="M4" s="68"/>
      <c r="N4" s="68"/>
      <c r="O4" s="68"/>
      <c r="P4" s="68"/>
      <c r="Q4" s="68"/>
      <c r="R4" s="68"/>
      <c r="S4" s="68"/>
      <c r="T4" s="79"/>
      <c r="U4" s="67" t="s">
        <v>283</v>
      </c>
      <c r="V4" s="68"/>
      <c r="W4" s="68"/>
      <c r="X4" s="68"/>
      <c r="Y4" s="68"/>
      <c r="Z4" s="68"/>
      <c r="AA4" s="68"/>
      <c r="AB4" s="68"/>
      <c r="AC4" s="79"/>
    </row>
    <row r="5" spans="1:29" ht="17.25" customHeight="1">
      <c r="A5" s="66"/>
      <c r="B5" s="66"/>
      <c r="C5" s="69" t="s">
        <v>128</v>
      </c>
      <c r="D5" s="67" t="s">
        <v>284</v>
      </c>
      <c r="E5" s="68"/>
      <c r="F5" s="68"/>
      <c r="G5" s="68"/>
      <c r="H5" s="68"/>
      <c r="I5" s="79"/>
      <c r="J5" s="80" t="s">
        <v>285</v>
      </c>
      <c r="K5" s="80" t="s">
        <v>286</v>
      </c>
      <c r="L5" s="69" t="s">
        <v>128</v>
      </c>
      <c r="M5" s="67" t="s">
        <v>284</v>
      </c>
      <c r="N5" s="68"/>
      <c r="O5" s="68"/>
      <c r="P5" s="68"/>
      <c r="Q5" s="68"/>
      <c r="R5" s="79"/>
      <c r="S5" s="80" t="s">
        <v>285</v>
      </c>
      <c r="T5" s="80" t="s">
        <v>286</v>
      </c>
      <c r="U5" s="69" t="s">
        <v>128</v>
      </c>
      <c r="V5" s="67" t="s">
        <v>284</v>
      </c>
      <c r="W5" s="68"/>
      <c r="X5" s="68"/>
      <c r="Y5" s="68"/>
      <c r="Z5" s="68"/>
      <c r="AA5" s="79"/>
      <c r="AB5" s="80" t="s">
        <v>285</v>
      </c>
      <c r="AC5" s="80" t="s">
        <v>286</v>
      </c>
    </row>
    <row r="6" spans="1:29" ht="23.25" customHeight="1">
      <c r="A6" s="66"/>
      <c r="B6" s="66"/>
      <c r="C6" s="70"/>
      <c r="D6" s="71" t="s">
        <v>136</v>
      </c>
      <c r="E6" s="71" t="s">
        <v>287</v>
      </c>
      <c r="F6" s="71" t="s">
        <v>288</v>
      </c>
      <c r="G6" s="71" t="s">
        <v>289</v>
      </c>
      <c r="H6" s="71"/>
      <c r="I6" s="71"/>
      <c r="J6" s="81"/>
      <c r="K6" s="81"/>
      <c r="L6" s="70"/>
      <c r="M6" s="71" t="s">
        <v>136</v>
      </c>
      <c r="N6" s="71" t="s">
        <v>287</v>
      </c>
      <c r="O6" s="71" t="s">
        <v>288</v>
      </c>
      <c r="P6" s="71" t="s">
        <v>289</v>
      </c>
      <c r="Q6" s="71"/>
      <c r="R6" s="71"/>
      <c r="S6" s="81"/>
      <c r="T6" s="81"/>
      <c r="U6" s="70"/>
      <c r="V6" s="71" t="s">
        <v>136</v>
      </c>
      <c r="W6" s="71" t="s">
        <v>287</v>
      </c>
      <c r="X6" s="71" t="s">
        <v>288</v>
      </c>
      <c r="Y6" s="71" t="s">
        <v>289</v>
      </c>
      <c r="Z6" s="71"/>
      <c r="AA6" s="71"/>
      <c r="AB6" s="81"/>
      <c r="AC6" s="81"/>
    </row>
    <row r="7" spans="1:29" ht="44.25" customHeight="1">
      <c r="A7" s="66"/>
      <c r="B7" s="66"/>
      <c r="C7" s="72"/>
      <c r="D7" s="71"/>
      <c r="E7" s="71"/>
      <c r="F7" s="71"/>
      <c r="G7" s="73" t="s">
        <v>136</v>
      </c>
      <c r="H7" s="73" t="s">
        <v>290</v>
      </c>
      <c r="I7" s="73" t="s">
        <v>291</v>
      </c>
      <c r="J7" s="82"/>
      <c r="K7" s="82"/>
      <c r="L7" s="72"/>
      <c r="M7" s="71"/>
      <c r="N7" s="71"/>
      <c r="O7" s="71"/>
      <c r="P7" s="73" t="s">
        <v>136</v>
      </c>
      <c r="Q7" s="73" t="s">
        <v>290</v>
      </c>
      <c r="R7" s="73" t="s">
        <v>291</v>
      </c>
      <c r="S7" s="82"/>
      <c r="T7" s="82"/>
      <c r="U7" s="72"/>
      <c r="V7" s="71"/>
      <c r="W7" s="71"/>
      <c r="X7" s="71"/>
      <c r="Y7" s="73" t="s">
        <v>136</v>
      </c>
      <c r="Z7" s="73" t="s">
        <v>290</v>
      </c>
      <c r="AA7" s="73" t="s">
        <v>291</v>
      </c>
      <c r="AB7" s="82"/>
      <c r="AC7" s="82"/>
    </row>
    <row r="8" spans="1:29" ht="19.5" customHeight="1">
      <c r="A8" s="74" t="s">
        <v>138</v>
      </c>
      <c r="B8" s="74" t="s">
        <v>138</v>
      </c>
      <c r="C8" s="74">
        <v>1</v>
      </c>
      <c r="D8" s="74">
        <v>2</v>
      </c>
      <c r="E8" s="74">
        <v>3</v>
      </c>
      <c r="F8" s="74">
        <v>4</v>
      </c>
      <c r="G8" s="74">
        <v>5</v>
      </c>
      <c r="H8" s="74">
        <v>6</v>
      </c>
      <c r="I8" s="74">
        <v>7</v>
      </c>
      <c r="J8" s="74">
        <v>8</v>
      </c>
      <c r="K8" s="74">
        <v>9</v>
      </c>
      <c r="L8" s="74">
        <v>10</v>
      </c>
      <c r="M8" s="74">
        <v>11</v>
      </c>
      <c r="N8" s="74">
        <v>12</v>
      </c>
      <c r="O8" s="74">
        <v>13</v>
      </c>
      <c r="P8" s="74">
        <v>14</v>
      </c>
      <c r="Q8" s="74">
        <v>15</v>
      </c>
      <c r="R8" s="74">
        <v>16</v>
      </c>
      <c r="S8" s="74">
        <v>17</v>
      </c>
      <c r="T8" s="74">
        <v>18</v>
      </c>
      <c r="U8" s="74" t="s">
        <v>292</v>
      </c>
      <c r="V8" s="74" t="s">
        <v>293</v>
      </c>
      <c r="W8" s="74" t="s">
        <v>294</v>
      </c>
      <c r="X8" s="74" t="s">
        <v>295</v>
      </c>
      <c r="Y8" s="74" t="s">
        <v>296</v>
      </c>
      <c r="Z8" s="74" t="s">
        <v>297</v>
      </c>
      <c r="AA8" s="74" t="s">
        <v>298</v>
      </c>
      <c r="AB8" s="74" t="s">
        <v>299</v>
      </c>
      <c r="AC8" s="74" t="s">
        <v>300</v>
      </c>
    </row>
    <row r="9" spans="1:29" s="4" customFormat="1" ht="15" customHeight="1">
      <c r="A9" s="75">
        <v>125001</v>
      </c>
      <c r="B9" s="75" t="s">
        <v>139</v>
      </c>
      <c r="C9" s="76">
        <f>D9+J9+K9</f>
        <v>0</v>
      </c>
      <c r="D9" s="76">
        <f>SUM(E9:G9)</f>
        <v>0</v>
      </c>
      <c r="E9" s="75"/>
      <c r="F9" s="75"/>
      <c r="G9" s="76">
        <f>H9+I9</f>
        <v>0</v>
      </c>
      <c r="H9" s="75">
        <v>0</v>
      </c>
      <c r="I9" s="83">
        <v>0</v>
      </c>
      <c r="J9" s="83">
        <v>0</v>
      </c>
      <c r="K9" s="84">
        <v>0</v>
      </c>
      <c r="L9" s="76">
        <f>M9+S9+T9</f>
        <v>0</v>
      </c>
      <c r="M9" s="76">
        <f>SUM(N9:P9)</f>
        <v>0</v>
      </c>
      <c r="N9" s="75"/>
      <c r="O9" s="75"/>
      <c r="P9" s="76">
        <f>Q9+R9</f>
        <v>0</v>
      </c>
      <c r="Q9" s="75"/>
      <c r="R9" s="83">
        <v>0</v>
      </c>
      <c r="S9" s="83">
        <v>0</v>
      </c>
      <c r="T9" s="84">
        <v>0</v>
      </c>
      <c r="U9" s="76">
        <f aca="true" t="shared" si="0" ref="U9:AC9">L9-C9</f>
        <v>0</v>
      </c>
      <c r="V9" s="76">
        <f t="shared" si="0"/>
        <v>0</v>
      </c>
      <c r="W9" s="76">
        <f t="shared" si="0"/>
        <v>0</v>
      </c>
      <c r="X9" s="76">
        <f t="shared" si="0"/>
        <v>0</v>
      </c>
      <c r="Y9" s="76">
        <f t="shared" si="0"/>
        <v>0</v>
      </c>
      <c r="Z9" s="76">
        <f t="shared" si="0"/>
        <v>0</v>
      </c>
      <c r="AA9" s="76">
        <f t="shared" si="0"/>
        <v>0</v>
      </c>
      <c r="AB9" s="76">
        <f t="shared" si="0"/>
        <v>0</v>
      </c>
      <c r="AC9" s="76">
        <f t="shared" si="0"/>
        <v>0</v>
      </c>
    </row>
    <row r="10" spans="1:29" ht="15" customHeight="1">
      <c r="A10" s="77"/>
      <c r="B10" s="77"/>
      <c r="C10" s="77"/>
      <c r="D10" s="77"/>
      <c r="E10" s="77"/>
      <c r="F10" s="77"/>
      <c r="G10" s="77"/>
      <c r="H10" s="77"/>
      <c r="I10" s="77"/>
      <c r="J10" s="77"/>
      <c r="K10" s="77"/>
      <c r="L10" s="77"/>
      <c r="M10" s="77"/>
      <c r="N10" s="77"/>
      <c r="O10" s="77"/>
      <c r="P10" s="77"/>
      <c r="Q10" s="77"/>
      <c r="R10" s="84"/>
      <c r="S10" s="84"/>
      <c r="T10" s="84"/>
      <c r="U10" s="84"/>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84"/>
      <c r="S11" s="84"/>
      <c r="T11" s="84"/>
      <c r="U11" s="84"/>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4"/>
      <c r="G17" s="64"/>
      <c r="H17" s="64"/>
      <c r="I17" s="64"/>
      <c r="J17" s="64"/>
      <c r="K17" s="64"/>
    </row>
    <row r="18" spans="7:8" ht="12.75" customHeight="1">
      <c r="G18" s="64"/>
      <c r="H18" s="64"/>
    </row>
    <row r="19" spans="8:11" ht="12.75" customHeight="1">
      <c r="H19" s="64"/>
      <c r="K19" s="64"/>
    </row>
    <row r="20" spans="8:11" ht="12.75" customHeight="1">
      <c r="H20" s="64"/>
      <c r="K20" s="64"/>
    </row>
    <row r="21" spans="9:11" ht="12.75" customHeight="1">
      <c r="I21" s="64"/>
      <c r="K21" s="6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1" fitToWidth="1" horizontalDpi="600" verticalDpi="600" orientation="landscape" paperSize="9" scale="59"/>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O11" sqref="O11"/>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30" customHeight="1">
      <c r="A1" s="15" t="s">
        <v>37</v>
      </c>
      <c r="B1" s="16"/>
      <c r="C1" s="16"/>
      <c r="D1" s="16"/>
    </row>
    <row r="2" spans="1:9" ht="33.75" customHeight="1">
      <c r="A2" s="17" t="s">
        <v>301</v>
      </c>
      <c r="B2" s="17"/>
      <c r="C2" s="17"/>
      <c r="D2" s="17"/>
      <c r="E2" s="17"/>
      <c r="F2" s="17"/>
      <c r="G2" s="17"/>
      <c r="H2" s="17"/>
      <c r="I2" s="17"/>
    </row>
    <row r="3" spans="1:9" ht="14.25" customHeight="1">
      <c r="A3" s="18"/>
      <c r="B3" s="18"/>
      <c r="C3" s="18"/>
      <c r="D3" s="18"/>
      <c r="E3" s="18"/>
      <c r="F3" s="18"/>
      <c r="G3" s="18"/>
      <c r="H3" s="18"/>
      <c r="I3" s="18"/>
    </row>
    <row r="4" spans="1:4" ht="18" customHeight="1">
      <c r="A4" s="19"/>
      <c r="B4" s="20"/>
      <c r="C4" s="21"/>
      <c r="D4" s="21"/>
    </row>
    <row r="5" spans="1:9" ht="21.75" customHeight="1">
      <c r="A5" s="24" t="s">
        <v>302</v>
      </c>
      <c r="B5" s="24"/>
      <c r="C5" s="24"/>
      <c r="D5" s="24"/>
      <c r="E5" s="24"/>
      <c r="F5" s="24"/>
      <c r="G5" s="24"/>
      <c r="H5" s="24"/>
      <c r="I5" s="24"/>
    </row>
    <row r="6" spans="1:9" ht="21.75" customHeight="1">
      <c r="A6" s="27" t="s">
        <v>303</v>
      </c>
      <c r="B6" s="27"/>
      <c r="C6" s="27"/>
      <c r="D6" s="27"/>
      <c r="E6" s="27"/>
      <c r="F6" s="27" t="s">
        <v>304</v>
      </c>
      <c r="G6" s="27"/>
      <c r="H6" s="24"/>
      <c r="I6" s="24"/>
    </row>
    <row r="7" spans="1:9" ht="21.75" customHeight="1">
      <c r="A7" s="27" t="s">
        <v>305</v>
      </c>
      <c r="B7" s="62"/>
      <c r="C7" s="62"/>
      <c r="D7" s="32" t="s">
        <v>306</v>
      </c>
      <c r="E7" s="32"/>
      <c r="F7" s="49" t="s">
        <v>307</v>
      </c>
      <c r="G7" s="49"/>
      <c r="H7" s="63"/>
      <c r="I7" s="63"/>
    </row>
    <row r="8" spans="1:9" ht="21.75" customHeight="1">
      <c r="A8" s="62"/>
      <c r="B8" s="62"/>
      <c r="C8" s="62"/>
      <c r="D8" s="32" t="s">
        <v>308</v>
      </c>
      <c r="E8" s="32"/>
      <c r="F8" s="49" t="s">
        <v>308</v>
      </c>
      <c r="G8" s="49"/>
      <c r="H8" s="63"/>
      <c r="I8" s="63"/>
    </row>
    <row r="9" spans="1:9" ht="21.75" customHeight="1">
      <c r="A9" s="62"/>
      <c r="B9" s="62"/>
      <c r="C9" s="62"/>
      <c r="D9" s="32" t="s">
        <v>309</v>
      </c>
      <c r="E9" s="32"/>
      <c r="F9" s="49" t="s">
        <v>310</v>
      </c>
      <c r="G9" s="49"/>
      <c r="H9" s="63"/>
      <c r="I9" s="63"/>
    </row>
    <row r="10" spans="1:9" ht="21.75" customHeight="1">
      <c r="A10" s="24" t="s">
        <v>311</v>
      </c>
      <c r="B10" s="27" t="s">
        <v>312</v>
      </c>
      <c r="C10" s="27"/>
      <c r="D10" s="27"/>
      <c r="E10" s="27"/>
      <c r="F10" s="27" t="s">
        <v>313</v>
      </c>
      <c r="G10" s="27"/>
      <c r="H10" s="27"/>
      <c r="I10" s="27"/>
    </row>
    <row r="11" spans="1:9" ht="100.5" customHeight="1">
      <c r="A11" s="24"/>
      <c r="B11" s="56" t="s">
        <v>314</v>
      </c>
      <c r="C11" s="56"/>
      <c r="D11" s="56"/>
      <c r="E11" s="56"/>
      <c r="F11" s="56" t="s">
        <v>314</v>
      </c>
      <c r="G11" s="56"/>
      <c r="H11" s="57"/>
      <c r="I11" s="57"/>
    </row>
    <row r="12" spans="1:9" ht="24">
      <c r="A12" s="27" t="s">
        <v>315</v>
      </c>
      <c r="B12" s="47" t="s">
        <v>316</v>
      </c>
      <c r="C12" s="27" t="s">
        <v>317</v>
      </c>
      <c r="D12" s="27" t="s">
        <v>318</v>
      </c>
      <c r="E12" s="27" t="s">
        <v>319</v>
      </c>
      <c r="F12" s="27" t="s">
        <v>317</v>
      </c>
      <c r="G12" s="27" t="s">
        <v>318</v>
      </c>
      <c r="H12" s="27"/>
      <c r="I12" s="27" t="s">
        <v>319</v>
      </c>
    </row>
    <row r="13" spans="1:9" ht="21.75" customHeight="1">
      <c r="A13" s="27"/>
      <c r="B13" s="27" t="s">
        <v>320</v>
      </c>
      <c r="C13" s="27" t="s">
        <v>321</v>
      </c>
      <c r="D13" s="32" t="s">
        <v>322</v>
      </c>
      <c r="E13" s="48"/>
      <c r="F13" s="27" t="s">
        <v>321</v>
      </c>
      <c r="G13" s="49" t="s">
        <v>322</v>
      </c>
      <c r="H13" s="49"/>
      <c r="I13" s="48"/>
    </row>
    <row r="14" spans="1:9" ht="21.75" customHeight="1">
      <c r="A14" s="27"/>
      <c r="B14" s="24"/>
      <c r="C14" s="27"/>
      <c r="D14" s="32" t="s">
        <v>323</v>
      </c>
      <c r="E14" s="48"/>
      <c r="F14" s="27"/>
      <c r="G14" s="49" t="s">
        <v>323</v>
      </c>
      <c r="H14" s="49"/>
      <c r="I14" s="48"/>
    </row>
    <row r="15" spans="1:9" ht="21.75" customHeight="1">
      <c r="A15" s="27"/>
      <c r="B15" s="24"/>
      <c r="C15" s="27"/>
      <c r="D15" s="32" t="s">
        <v>324</v>
      </c>
      <c r="E15" s="48"/>
      <c r="F15" s="27"/>
      <c r="G15" s="49" t="s">
        <v>324</v>
      </c>
      <c r="H15" s="49"/>
      <c r="I15" s="48"/>
    </row>
    <row r="16" spans="1:9" ht="21.75" customHeight="1">
      <c r="A16" s="27"/>
      <c r="B16" s="24"/>
      <c r="C16" s="27" t="s">
        <v>325</v>
      </c>
      <c r="D16" s="32" t="s">
        <v>322</v>
      </c>
      <c r="E16" s="48"/>
      <c r="F16" s="27" t="s">
        <v>325</v>
      </c>
      <c r="G16" s="49" t="s">
        <v>322</v>
      </c>
      <c r="H16" s="49"/>
      <c r="I16" s="48"/>
    </row>
    <row r="17" spans="1:9" ht="21.75" customHeight="1">
      <c r="A17" s="27"/>
      <c r="B17" s="24"/>
      <c r="C17" s="27"/>
      <c r="D17" s="32" t="s">
        <v>323</v>
      </c>
      <c r="E17" s="48"/>
      <c r="F17" s="27"/>
      <c r="G17" s="49" t="s">
        <v>323</v>
      </c>
      <c r="H17" s="49"/>
      <c r="I17" s="48"/>
    </row>
    <row r="18" spans="1:9" ht="21.75" customHeight="1">
      <c r="A18" s="27"/>
      <c r="B18" s="24"/>
      <c r="C18" s="27"/>
      <c r="D18" s="32" t="s">
        <v>324</v>
      </c>
      <c r="E18" s="48"/>
      <c r="F18" s="27"/>
      <c r="G18" s="49" t="s">
        <v>324</v>
      </c>
      <c r="H18" s="49"/>
      <c r="I18" s="48"/>
    </row>
    <row r="19" spans="1:9" ht="21.75" customHeight="1">
      <c r="A19" s="27"/>
      <c r="B19" s="24"/>
      <c r="C19" s="27" t="s">
        <v>326</v>
      </c>
      <c r="D19" s="32" t="s">
        <v>322</v>
      </c>
      <c r="E19" s="48"/>
      <c r="F19" s="27" t="s">
        <v>326</v>
      </c>
      <c r="G19" s="49" t="s">
        <v>322</v>
      </c>
      <c r="H19" s="49"/>
      <c r="I19" s="48"/>
    </row>
    <row r="20" spans="1:9" ht="21.75" customHeight="1">
      <c r="A20" s="27"/>
      <c r="B20" s="24"/>
      <c r="C20" s="27"/>
      <c r="D20" s="32" t="s">
        <v>323</v>
      </c>
      <c r="E20" s="48"/>
      <c r="F20" s="27"/>
      <c r="G20" s="49" t="s">
        <v>323</v>
      </c>
      <c r="H20" s="49"/>
      <c r="I20" s="48"/>
    </row>
    <row r="21" spans="1:9" ht="21.75" customHeight="1">
      <c r="A21" s="27"/>
      <c r="B21" s="24"/>
      <c r="C21" s="27"/>
      <c r="D21" s="32" t="s">
        <v>324</v>
      </c>
      <c r="E21" s="48"/>
      <c r="F21" s="27"/>
      <c r="G21" s="49" t="s">
        <v>324</v>
      </c>
      <c r="H21" s="49"/>
      <c r="I21" s="48"/>
    </row>
    <row r="22" spans="1:9" ht="21.75" customHeight="1">
      <c r="A22" s="27"/>
      <c r="B22" s="24"/>
      <c r="C22" s="27" t="s">
        <v>327</v>
      </c>
      <c r="D22" s="32" t="s">
        <v>322</v>
      </c>
      <c r="E22" s="48"/>
      <c r="F22" s="27" t="s">
        <v>327</v>
      </c>
      <c r="G22" s="49" t="s">
        <v>322</v>
      </c>
      <c r="H22" s="49"/>
      <c r="I22" s="48"/>
    </row>
    <row r="23" spans="1:9" ht="21.75" customHeight="1">
      <c r="A23" s="27"/>
      <c r="B23" s="24"/>
      <c r="C23" s="27"/>
      <c r="D23" s="32" t="s">
        <v>323</v>
      </c>
      <c r="E23" s="48"/>
      <c r="F23" s="27"/>
      <c r="G23" s="49" t="s">
        <v>323</v>
      </c>
      <c r="H23" s="49"/>
      <c r="I23" s="48"/>
    </row>
    <row r="24" spans="1:9" ht="21.75" customHeight="1">
      <c r="A24" s="27"/>
      <c r="B24" s="24"/>
      <c r="C24" s="27"/>
      <c r="D24" s="32" t="s">
        <v>324</v>
      </c>
      <c r="E24" s="48"/>
      <c r="F24" s="27"/>
      <c r="G24" s="49" t="s">
        <v>324</v>
      </c>
      <c r="H24" s="49"/>
      <c r="I24" s="48"/>
    </row>
    <row r="25" spans="1:9" ht="21.75" customHeight="1">
      <c r="A25" s="27"/>
      <c r="B25" s="24"/>
      <c r="C25" s="27" t="s">
        <v>328</v>
      </c>
      <c r="D25" s="48"/>
      <c r="E25" s="27"/>
      <c r="F25" s="27" t="s">
        <v>328</v>
      </c>
      <c r="G25" s="49"/>
      <c r="H25" s="49"/>
      <c r="I25" s="48"/>
    </row>
    <row r="26" spans="1:9" ht="21.75" customHeight="1">
      <c r="A26" s="27"/>
      <c r="B26" s="27" t="s">
        <v>329</v>
      </c>
      <c r="C26" s="27" t="s">
        <v>330</v>
      </c>
      <c r="D26" s="32" t="s">
        <v>322</v>
      </c>
      <c r="E26" s="48"/>
      <c r="F26" s="27" t="s">
        <v>330</v>
      </c>
      <c r="G26" s="49" t="s">
        <v>322</v>
      </c>
      <c r="H26" s="49"/>
      <c r="I26" s="48"/>
    </row>
    <row r="27" spans="1:9" ht="21.75" customHeight="1">
      <c r="A27" s="27"/>
      <c r="B27" s="24"/>
      <c r="C27" s="27"/>
      <c r="D27" s="32" t="s">
        <v>323</v>
      </c>
      <c r="E27" s="48"/>
      <c r="F27" s="27"/>
      <c r="G27" s="49" t="s">
        <v>323</v>
      </c>
      <c r="H27" s="49"/>
      <c r="I27" s="48"/>
    </row>
    <row r="28" spans="1:9" ht="21.75" customHeight="1">
      <c r="A28" s="27"/>
      <c r="B28" s="24"/>
      <c r="C28" s="27"/>
      <c r="D28" s="32" t="s">
        <v>324</v>
      </c>
      <c r="E28" s="48"/>
      <c r="F28" s="27"/>
      <c r="G28" s="49" t="s">
        <v>324</v>
      </c>
      <c r="H28" s="49"/>
      <c r="I28" s="48"/>
    </row>
    <row r="29" spans="1:9" ht="21.75" customHeight="1">
      <c r="A29" s="27"/>
      <c r="B29" s="24"/>
      <c r="C29" s="27" t="s">
        <v>331</v>
      </c>
      <c r="D29" s="32" t="s">
        <v>322</v>
      </c>
      <c r="E29" s="48"/>
      <c r="F29" s="27" t="s">
        <v>331</v>
      </c>
      <c r="G29" s="49" t="s">
        <v>322</v>
      </c>
      <c r="H29" s="49"/>
      <c r="I29" s="48"/>
    </row>
    <row r="30" spans="1:9" ht="21.75" customHeight="1">
      <c r="A30" s="27"/>
      <c r="B30" s="24"/>
      <c r="C30" s="27"/>
      <c r="D30" s="32" t="s">
        <v>323</v>
      </c>
      <c r="E30" s="48"/>
      <c r="F30" s="27"/>
      <c r="G30" s="49" t="s">
        <v>323</v>
      </c>
      <c r="H30" s="49"/>
      <c r="I30" s="48"/>
    </row>
    <row r="31" spans="1:9" ht="21.75" customHeight="1">
      <c r="A31" s="27"/>
      <c r="B31" s="24"/>
      <c r="C31" s="27"/>
      <c r="D31" s="32" t="s">
        <v>324</v>
      </c>
      <c r="E31" s="48"/>
      <c r="F31" s="27"/>
      <c r="G31" s="49" t="s">
        <v>324</v>
      </c>
      <c r="H31" s="49"/>
      <c r="I31" s="48"/>
    </row>
    <row r="32" spans="1:9" ht="21.75" customHeight="1">
      <c r="A32" s="27"/>
      <c r="B32" s="24"/>
      <c r="C32" s="27" t="s">
        <v>332</v>
      </c>
      <c r="D32" s="32" t="s">
        <v>322</v>
      </c>
      <c r="E32" s="48"/>
      <c r="F32" s="27" t="s">
        <v>332</v>
      </c>
      <c r="G32" s="49" t="s">
        <v>322</v>
      </c>
      <c r="H32" s="49"/>
      <c r="I32" s="48"/>
    </row>
    <row r="33" spans="1:9" ht="21.75" customHeight="1">
      <c r="A33" s="27"/>
      <c r="B33" s="24"/>
      <c r="C33" s="27"/>
      <c r="D33" s="32" t="s">
        <v>323</v>
      </c>
      <c r="E33" s="48"/>
      <c r="F33" s="27"/>
      <c r="G33" s="49" t="s">
        <v>323</v>
      </c>
      <c r="H33" s="49"/>
      <c r="I33" s="48"/>
    </row>
    <row r="34" spans="1:9" ht="21.75" customHeight="1">
      <c r="A34" s="27"/>
      <c r="B34" s="24"/>
      <c r="C34" s="27"/>
      <c r="D34" s="32" t="s">
        <v>324</v>
      </c>
      <c r="E34" s="48"/>
      <c r="F34" s="27"/>
      <c r="G34" s="49" t="s">
        <v>324</v>
      </c>
      <c r="H34" s="49"/>
      <c r="I34" s="48"/>
    </row>
    <row r="35" spans="1:9" ht="21.75" customHeight="1">
      <c r="A35" s="27"/>
      <c r="B35" s="24"/>
      <c r="C35" s="27" t="s">
        <v>333</v>
      </c>
      <c r="D35" s="32" t="s">
        <v>322</v>
      </c>
      <c r="E35" s="48"/>
      <c r="F35" s="27" t="s">
        <v>333</v>
      </c>
      <c r="G35" s="49" t="s">
        <v>322</v>
      </c>
      <c r="H35" s="49"/>
      <c r="I35" s="48"/>
    </row>
    <row r="36" spans="1:9" ht="21.75" customHeight="1">
      <c r="A36" s="27"/>
      <c r="B36" s="24"/>
      <c r="C36" s="27"/>
      <c r="D36" s="32" t="s">
        <v>323</v>
      </c>
      <c r="E36" s="48"/>
      <c r="F36" s="27"/>
      <c r="G36" s="49" t="s">
        <v>323</v>
      </c>
      <c r="H36" s="49"/>
      <c r="I36" s="48"/>
    </row>
    <row r="37" spans="1:9" ht="21.75" customHeight="1">
      <c r="A37" s="27"/>
      <c r="B37" s="24"/>
      <c r="C37" s="27"/>
      <c r="D37" s="32" t="s">
        <v>324</v>
      </c>
      <c r="E37" s="48"/>
      <c r="F37" s="27"/>
      <c r="G37" s="49" t="s">
        <v>324</v>
      </c>
      <c r="H37" s="49"/>
      <c r="I37" s="48"/>
    </row>
    <row r="38" spans="1:9" ht="21.75" customHeight="1">
      <c r="A38" s="27"/>
      <c r="B38" s="24"/>
      <c r="C38" s="27" t="s">
        <v>328</v>
      </c>
      <c r="D38" s="48"/>
      <c r="E38" s="48"/>
      <c r="F38" s="27" t="s">
        <v>328</v>
      </c>
      <c r="G38" s="49"/>
      <c r="H38" s="49"/>
      <c r="I38" s="48"/>
    </row>
    <row r="39" spans="1:9" ht="21.75" customHeight="1">
      <c r="A39" s="27"/>
      <c r="B39" s="27" t="s">
        <v>334</v>
      </c>
      <c r="C39" s="27" t="s">
        <v>335</v>
      </c>
      <c r="D39" s="32" t="s">
        <v>322</v>
      </c>
      <c r="E39" s="24"/>
      <c r="F39" s="27" t="s">
        <v>335</v>
      </c>
      <c r="G39" s="49" t="s">
        <v>322</v>
      </c>
      <c r="H39" s="49"/>
      <c r="I39" s="48"/>
    </row>
    <row r="40" spans="1:9" ht="21.75" customHeight="1">
      <c r="A40" s="27"/>
      <c r="B40" s="27"/>
      <c r="C40" s="27"/>
      <c r="D40" s="32" t="s">
        <v>323</v>
      </c>
      <c r="E40" s="27"/>
      <c r="F40" s="27"/>
      <c r="G40" s="49" t="s">
        <v>323</v>
      </c>
      <c r="H40" s="49"/>
      <c r="I40" s="48"/>
    </row>
    <row r="41" spans="1:9" ht="21.75" customHeight="1">
      <c r="A41" s="27"/>
      <c r="B41" s="27"/>
      <c r="C41" s="27"/>
      <c r="D41" s="32" t="s">
        <v>324</v>
      </c>
      <c r="E41" s="27"/>
      <c r="F41" s="27"/>
      <c r="G41" s="49" t="s">
        <v>324</v>
      </c>
      <c r="H41" s="49"/>
      <c r="I41" s="48"/>
    </row>
    <row r="42" spans="1:9" ht="21.75" customHeight="1">
      <c r="A42" s="27"/>
      <c r="B42" s="27"/>
      <c r="C42" s="27" t="s">
        <v>328</v>
      </c>
      <c r="D42" s="48"/>
      <c r="E42" s="27"/>
      <c r="F42" s="27" t="s">
        <v>328</v>
      </c>
      <c r="G42" s="49"/>
      <c r="H42" s="49"/>
      <c r="I42" s="48"/>
    </row>
    <row r="43" spans="1:9" ht="21" customHeight="1">
      <c r="A43" s="50" t="s">
        <v>336</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L5" sqref="L5"/>
    </sheetView>
  </sheetViews>
  <sheetFormatPr defaultColWidth="12" defaultRowHeight="11.25"/>
  <cols>
    <col min="1" max="1" width="12" style="14" customWidth="1"/>
    <col min="2" max="3" width="16.33203125" style="14" customWidth="1"/>
    <col min="4" max="4" width="9.33203125" style="14" customWidth="1"/>
    <col min="5" max="5" width="35.66015625" style="14" customWidth="1"/>
    <col min="6" max="8" width="18" style="14" customWidth="1"/>
    <col min="9" max="16384" width="12" style="14" customWidth="1"/>
  </cols>
  <sheetData>
    <row r="1" spans="1:4" s="53" customFormat="1" ht="16.5" customHeight="1">
      <c r="A1" s="15" t="s">
        <v>40</v>
      </c>
      <c r="B1" s="55"/>
      <c r="C1" s="55"/>
      <c r="D1" s="55"/>
    </row>
    <row r="2" spans="1:8" ht="23.25" customHeight="1">
      <c r="A2" s="17" t="s">
        <v>337</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338</v>
      </c>
      <c r="B5" s="27"/>
      <c r="C5" s="27"/>
      <c r="D5" s="27"/>
      <c r="E5" s="27"/>
      <c r="F5" s="27"/>
      <c r="G5" s="27"/>
      <c r="H5" s="27"/>
    </row>
    <row r="6" spans="1:8" ht="21.75" customHeight="1">
      <c r="A6" s="27" t="s">
        <v>339</v>
      </c>
      <c r="B6" s="27" t="s">
        <v>340</v>
      </c>
      <c r="C6" s="27"/>
      <c r="D6" s="24" t="s">
        <v>341</v>
      </c>
      <c r="E6" s="24"/>
      <c r="F6" s="24" t="s">
        <v>342</v>
      </c>
      <c r="G6" s="24"/>
      <c r="H6" s="24"/>
    </row>
    <row r="7" spans="1:8" ht="21.75" customHeight="1">
      <c r="A7" s="27"/>
      <c r="B7" s="27"/>
      <c r="C7" s="27"/>
      <c r="D7" s="24"/>
      <c r="E7" s="24"/>
      <c r="F7" s="24" t="s">
        <v>343</v>
      </c>
      <c r="G7" s="24" t="s">
        <v>344</v>
      </c>
      <c r="H7" s="24" t="s">
        <v>345</v>
      </c>
    </row>
    <row r="8" spans="1:8" ht="21.75" customHeight="1">
      <c r="A8" s="27"/>
      <c r="B8" s="27" t="s">
        <v>346</v>
      </c>
      <c r="C8" s="27"/>
      <c r="D8" s="27"/>
      <c r="E8" s="27"/>
      <c r="F8" s="48"/>
      <c r="G8" s="48"/>
      <c r="H8" s="48"/>
    </row>
    <row r="9" spans="1:8" ht="21.75" customHeight="1">
      <c r="A9" s="27"/>
      <c r="B9" s="27" t="s">
        <v>347</v>
      </c>
      <c r="C9" s="27"/>
      <c r="D9" s="27"/>
      <c r="E9" s="27"/>
      <c r="F9" s="48"/>
      <c r="G9" s="48"/>
      <c r="H9" s="48"/>
    </row>
    <row r="10" spans="1:8" ht="21.75" customHeight="1">
      <c r="A10" s="27"/>
      <c r="B10" s="27" t="s">
        <v>348</v>
      </c>
      <c r="C10" s="27"/>
      <c r="D10" s="27"/>
      <c r="E10" s="27"/>
      <c r="F10" s="48"/>
      <c r="G10" s="48"/>
      <c r="H10" s="48"/>
    </row>
    <row r="11" spans="1:8" ht="21.75" customHeight="1">
      <c r="A11" s="27"/>
      <c r="B11" s="27" t="s">
        <v>328</v>
      </c>
      <c r="C11" s="27"/>
      <c r="D11" s="27"/>
      <c r="E11" s="27"/>
      <c r="F11" s="48"/>
      <c r="G11" s="48"/>
      <c r="H11" s="48"/>
    </row>
    <row r="12" spans="1:8" ht="21.75" customHeight="1">
      <c r="A12" s="27"/>
      <c r="B12" s="27" t="s">
        <v>349</v>
      </c>
      <c r="C12" s="27"/>
      <c r="D12" s="27"/>
      <c r="E12" s="24"/>
      <c r="F12" s="48"/>
      <c r="G12" s="48"/>
      <c r="H12" s="48"/>
    </row>
    <row r="13" spans="1:8" ht="73.5" customHeight="1">
      <c r="A13" s="24" t="s">
        <v>350</v>
      </c>
      <c r="B13" s="56" t="s">
        <v>314</v>
      </c>
      <c r="C13" s="57"/>
      <c r="D13" s="57"/>
      <c r="E13" s="57"/>
      <c r="F13" s="57"/>
      <c r="G13" s="57"/>
      <c r="H13" s="57"/>
    </row>
    <row r="14" spans="1:8" ht="21.75" customHeight="1">
      <c r="A14" s="27" t="s">
        <v>351</v>
      </c>
      <c r="B14" s="24" t="s">
        <v>352</v>
      </c>
      <c r="C14" s="24" t="s">
        <v>317</v>
      </c>
      <c r="D14" s="24"/>
      <c r="E14" s="24" t="s">
        <v>318</v>
      </c>
      <c r="F14" s="24"/>
      <c r="G14" s="24" t="s">
        <v>319</v>
      </c>
      <c r="H14" s="24"/>
    </row>
    <row r="15" spans="1:8" ht="21.75" customHeight="1">
      <c r="A15" s="24"/>
      <c r="B15" s="24" t="s">
        <v>353</v>
      </c>
      <c r="C15" s="24" t="s">
        <v>321</v>
      </c>
      <c r="D15" s="24"/>
      <c r="E15" s="49" t="s">
        <v>322</v>
      </c>
      <c r="F15" s="58"/>
      <c r="G15" s="58"/>
      <c r="H15" s="58"/>
    </row>
    <row r="16" spans="1:8" ht="21.75" customHeight="1">
      <c r="A16" s="24"/>
      <c r="B16" s="24"/>
      <c r="C16" s="24"/>
      <c r="D16" s="24"/>
      <c r="E16" s="49" t="s">
        <v>323</v>
      </c>
      <c r="F16" s="58"/>
      <c r="G16" s="58"/>
      <c r="H16" s="58"/>
    </row>
    <row r="17" spans="1:8" ht="21.75" customHeight="1">
      <c r="A17" s="24"/>
      <c r="B17" s="24"/>
      <c r="C17" s="24"/>
      <c r="D17" s="24"/>
      <c r="E17" s="49" t="s">
        <v>324</v>
      </c>
      <c r="F17" s="58"/>
      <c r="G17" s="58"/>
      <c r="H17" s="58"/>
    </row>
    <row r="18" spans="1:8" ht="21.75" customHeight="1">
      <c r="A18" s="24"/>
      <c r="B18" s="24"/>
      <c r="C18" s="27" t="s">
        <v>325</v>
      </c>
      <c r="D18" s="27"/>
      <c r="E18" s="49" t="s">
        <v>322</v>
      </c>
      <c r="F18" s="58"/>
      <c r="G18" s="58"/>
      <c r="H18" s="58"/>
    </row>
    <row r="19" spans="1:8" ht="21.75" customHeight="1">
      <c r="A19" s="24"/>
      <c r="B19" s="24"/>
      <c r="C19" s="27"/>
      <c r="D19" s="27"/>
      <c r="E19" s="49" t="s">
        <v>323</v>
      </c>
      <c r="F19" s="58"/>
      <c r="G19" s="59"/>
      <c r="H19" s="59"/>
    </row>
    <row r="20" spans="1:8" ht="21.75" customHeight="1">
      <c r="A20" s="24"/>
      <c r="B20" s="24"/>
      <c r="C20" s="27"/>
      <c r="D20" s="27"/>
      <c r="E20" s="49" t="s">
        <v>324</v>
      </c>
      <c r="F20" s="60"/>
      <c r="G20" s="58"/>
      <c r="H20" s="58"/>
    </row>
    <row r="21" spans="1:8" ht="21.75" customHeight="1">
      <c r="A21" s="24"/>
      <c r="B21" s="24"/>
      <c r="C21" s="27" t="s">
        <v>326</v>
      </c>
      <c r="D21" s="27"/>
      <c r="E21" s="49" t="s">
        <v>322</v>
      </c>
      <c r="F21" s="60"/>
      <c r="G21" s="58"/>
      <c r="H21" s="58"/>
    </row>
    <row r="22" spans="1:8" ht="21.75" customHeight="1">
      <c r="A22" s="24"/>
      <c r="B22" s="24"/>
      <c r="C22" s="27"/>
      <c r="D22" s="27"/>
      <c r="E22" s="49" t="s">
        <v>323</v>
      </c>
      <c r="F22" s="58"/>
      <c r="G22" s="61"/>
      <c r="H22" s="61"/>
    </row>
    <row r="23" spans="1:8" ht="21.75" customHeight="1">
      <c r="A23" s="24"/>
      <c r="B23" s="24"/>
      <c r="C23" s="27"/>
      <c r="D23" s="27"/>
      <c r="E23" s="49" t="s">
        <v>324</v>
      </c>
      <c r="F23" s="58"/>
      <c r="G23" s="58"/>
      <c r="H23" s="58"/>
    </row>
    <row r="24" spans="1:8" ht="21.75" customHeight="1">
      <c r="A24" s="24"/>
      <c r="B24" s="24"/>
      <c r="C24" s="27" t="s">
        <v>327</v>
      </c>
      <c r="D24" s="27"/>
      <c r="E24" s="49" t="s">
        <v>322</v>
      </c>
      <c r="F24" s="58"/>
      <c r="G24" s="58"/>
      <c r="H24" s="58"/>
    </row>
    <row r="25" spans="1:8" ht="21.75" customHeight="1">
      <c r="A25" s="24"/>
      <c r="B25" s="24"/>
      <c r="C25" s="27"/>
      <c r="D25" s="27"/>
      <c r="E25" s="49" t="s">
        <v>323</v>
      </c>
      <c r="F25" s="58"/>
      <c r="G25" s="58"/>
      <c r="H25" s="58"/>
    </row>
    <row r="26" spans="1:8" ht="21.75" customHeight="1">
      <c r="A26" s="24"/>
      <c r="B26" s="24"/>
      <c r="C26" s="27"/>
      <c r="D26" s="27"/>
      <c r="E26" s="49" t="s">
        <v>324</v>
      </c>
      <c r="F26" s="58"/>
      <c r="G26" s="58"/>
      <c r="H26" s="58"/>
    </row>
    <row r="27" spans="1:8" ht="21.75" customHeight="1">
      <c r="A27" s="24"/>
      <c r="B27" s="24"/>
      <c r="C27" s="27" t="s">
        <v>328</v>
      </c>
      <c r="D27" s="27"/>
      <c r="E27" s="58"/>
      <c r="F27" s="58"/>
      <c r="G27" s="58"/>
      <c r="H27" s="58"/>
    </row>
    <row r="28" spans="1:8" ht="21.75" customHeight="1">
      <c r="A28" s="24"/>
      <c r="B28" s="24" t="s">
        <v>354</v>
      </c>
      <c r="C28" s="27" t="s">
        <v>330</v>
      </c>
      <c r="D28" s="27"/>
      <c r="E28" s="49" t="s">
        <v>322</v>
      </c>
      <c r="F28" s="58"/>
      <c r="G28" s="58"/>
      <c r="H28" s="58"/>
    </row>
    <row r="29" spans="1:8" ht="21.75" customHeight="1">
      <c r="A29" s="24"/>
      <c r="B29" s="24"/>
      <c r="C29" s="27"/>
      <c r="D29" s="27"/>
      <c r="E29" s="49" t="s">
        <v>323</v>
      </c>
      <c r="F29" s="58"/>
      <c r="G29" s="58"/>
      <c r="H29" s="58"/>
    </row>
    <row r="30" spans="1:8" ht="21.75" customHeight="1">
      <c r="A30" s="24"/>
      <c r="B30" s="24"/>
      <c r="C30" s="27"/>
      <c r="D30" s="27"/>
      <c r="E30" s="49" t="s">
        <v>324</v>
      </c>
      <c r="F30" s="58"/>
      <c r="G30" s="58"/>
      <c r="H30" s="58"/>
    </row>
    <row r="31" spans="1:8" ht="21.75" customHeight="1">
      <c r="A31" s="24"/>
      <c r="B31" s="24"/>
      <c r="C31" s="27" t="s">
        <v>331</v>
      </c>
      <c r="D31" s="27"/>
      <c r="E31" s="49" t="s">
        <v>322</v>
      </c>
      <c r="F31" s="58"/>
      <c r="G31" s="58"/>
      <c r="H31" s="58"/>
    </row>
    <row r="32" spans="1:8" ht="21.75" customHeight="1">
      <c r="A32" s="24"/>
      <c r="B32" s="24"/>
      <c r="C32" s="27"/>
      <c r="D32" s="27"/>
      <c r="E32" s="49" t="s">
        <v>323</v>
      </c>
      <c r="F32" s="58"/>
      <c r="G32" s="58"/>
      <c r="H32" s="58"/>
    </row>
    <row r="33" spans="1:8" ht="21.75" customHeight="1">
      <c r="A33" s="24"/>
      <c r="B33" s="24"/>
      <c r="C33" s="27"/>
      <c r="D33" s="27"/>
      <c r="E33" s="49" t="s">
        <v>324</v>
      </c>
      <c r="F33" s="58"/>
      <c r="G33" s="58"/>
      <c r="H33" s="58"/>
    </row>
    <row r="34" spans="1:8" ht="21.75" customHeight="1">
      <c r="A34" s="24"/>
      <c r="B34" s="24"/>
      <c r="C34" s="27" t="s">
        <v>332</v>
      </c>
      <c r="D34" s="27"/>
      <c r="E34" s="49" t="s">
        <v>322</v>
      </c>
      <c r="F34" s="58"/>
      <c r="G34" s="58"/>
      <c r="H34" s="58"/>
    </row>
    <row r="35" spans="1:8" ht="21.75" customHeight="1">
      <c r="A35" s="24"/>
      <c r="B35" s="24"/>
      <c r="C35" s="27"/>
      <c r="D35" s="27"/>
      <c r="E35" s="49" t="s">
        <v>323</v>
      </c>
      <c r="F35" s="58"/>
      <c r="G35" s="58"/>
      <c r="H35" s="58"/>
    </row>
    <row r="36" spans="1:8" ht="21.75" customHeight="1">
      <c r="A36" s="24"/>
      <c r="B36" s="24"/>
      <c r="C36" s="27"/>
      <c r="D36" s="27"/>
      <c r="E36" s="49" t="s">
        <v>324</v>
      </c>
      <c r="F36" s="58"/>
      <c r="G36" s="58"/>
      <c r="H36" s="58"/>
    </row>
    <row r="37" spans="1:8" ht="21.75" customHeight="1">
      <c r="A37" s="24"/>
      <c r="B37" s="24"/>
      <c r="C37" s="27" t="s">
        <v>333</v>
      </c>
      <c r="D37" s="27"/>
      <c r="E37" s="49" t="s">
        <v>322</v>
      </c>
      <c r="F37" s="58"/>
      <c r="G37" s="58"/>
      <c r="H37" s="58"/>
    </row>
    <row r="38" spans="1:8" ht="21.75" customHeight="1">
      <c r="A38" s="24"/>
      <c r="B38" s="24"/>
      <c r="C38" s="27"/>
      <c r="D38" s="27"/>
      <c r="E38" s="49" t="s">
        <v>323</v>
      </c>
      <c r="F38" s="58"/>
      <c r="G38" s="58"/>
      <c r="H38" s="58"/>
    </row>
    <row r="39" spans="1:8" ht="21.75" customHeight="1">
      <c r="A39" s="24"/>
      <c r="B39" s="24"/>
      <c r="C39" s="27"/>
      <c r="D39" s="27"/>
      <c r="E39" s="49" t="s">
        <v>324</v>
      </c>
      <c r="F39" s="58"/>
      <c r="G39" s="58"/>
      <c r="H39" s="58"/>
    </row>
    <row r="40" spans="1:8" ht="21.75" customHeight="1">
      <c r="A40" s="24"/>
      <c r="B40" s="24"/>
      <c r="C40" s="27" t="s">
        <v>328</v>
      </c>
      <c r="D40" s="27"/>
      <c r="E40" s="58"/>
      <c r="F40" s="58"/>
      <c r="G40" s="58"/>
      <c r="H40" s="58"/>
    </row>
    <row r="41" spans="1:8" ht="21.75" customHeight="1">
      <c r="A41" s="24"/>
      <c r="B41" s="27" t="s">
        <v>355</v>
      </c>
      <c r="C41" s="27" t="s">
        <v>335</v>
      </c>
      <c r="D41" s="27"/>
      <c r="E41" s="49" t="s">
        <v>322</v>
      </c>
      <c r="F41" s="58"/>
      <c r="G41" s="58"/>
      <c r="H41" s="58"/>
    </row>
    <row r="42" spans="1:8" ht="21.75" customHeight="1">
      <c r="A42" s="24"/>
      <c r="B42" s="27"/>
      <c r="C42" s="27"/>
      <c r="D42" s="27"/>
      <c r="E42" s="49" t="s">
        <v>323</v>
      </c>
      <c r="F42" s="58"/>
      <c r="G42" s="58"/>
      <c r="H42" s="58"/>
    </row>
    <row r="43" spans="1:8" ht="21.75" customHeight="1">
      <c r="A43" s="24"/>
      <c r="B43" s="27"/>
      <c r="C43" s="27"/>
      <c r="D43" s="27"/>
      <c r="E43" s="49" t="s">
        <v>324</v>
      </c>
      <c r="F43" s="58"/>
      <c r="G43" s="58"/>
      <c r="H43" s="58"/>
    </row>
    <row r="44" spans="1:8" ht="21.75" customHeight="1">
      <c r="A44" s="24"/>
      <c r="B44" s="27"/>
      <c r="C44" s="27" t="s">
        <v>328</v>
      </c>
      <c r="D44" s="27"/>
      <c r="E44" s="58"/>
      <c r="F44" s="58"/>
      <c r="G44" s="58"/>
      <c r="H44" s="58"/>
    </row>
    <row r="45" spans="1:8" s="54" customFormat="1" ht="24" customHeight="1">
      <c r="A45" s="50" t="s">
        <v>356</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37:D39"/>
    <mergeCell ref="C41:D43"/>
    <mergeCell ref="C15:D17"/>
    <mergeCell ref="B6:C7"/>
    <mergeCell ref="D6:E7"/>
    <mergeCell ref="C18:D20"/>
    <mergeCell ref="C21:D23"/>
    <mergeCell ref="C24:D26"/>
    <mergeCell ref="C28:D30"/>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L8" sqref="L8"/>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42</v>
      </c>
      <c r="B1" s="16"/>
      <c r="C1" s="16"/>
      <c r="D1" s="16"/>
    </row>
    <row r="2" spans="1:9" ht="33.75" customHeight="1">
      <c r="A2" s="17" t="s">
        <v>357</v>
      </c>
      <c r="B2" s="17"/>
      <c r="C2" s="17"/>
      <c r="D2" s="17"/>
      <c r="E2" s="17"/>
      <c r="F2" s="17"/>
      <c r="G2" s="17"/>
      <c r="H2" s="17"/>
      <c r="I2" s="17"/>
    </row>
    <row r="3" spans="1:9" ht="14.25" customHeight="1">
      <c r="A3" s="18"/>
      <c r="B3" s="18"/>
      <c r="C3" s="18"/>
      <c r="D3" s="18"/>
      <c r="E3" s="18"/>
      <c r="F3" s="18"/>
      <c r="G3" s="18"/>
      <c r="H3" s="18"/>
      <c r="I3" s="18"/>
    </row>
    <row r="4" spans="1:4" ht="9.75" customHeight="1">
      <c r="A4" s="19"/>
      <c r="B4" s="20"/>
      <c r="C4" s="21"/>
      <c r="D4" s="21"/>
    </row>
    <row r="5" spans="1:9" ht="21.75" customHeight="1">
      <c r="A5" s="22" t="s">
        <v>302</v>
      </c>
      <c r="B5" s="23"/>
      <c r="C5" s="23"/>
      <c r="D5" s="24"/>
      <c r="E5" s="24"/>
      <c r="F5" s="24"/>
      <c r="G5" s="24"/>
      <c r="H5" s="24"/>
      <c r="I5" s="24"/>
    </row>
    <row r="6" spans="1:9" ht="21.75" customHeight="1">
      <c r="A6" s="25" t="s">
        <v>303</v>
      </c>
      <c r="B6" s="26"/>
      <c r="C6" s="26"/>
      <c r="D6" s="27"/>
      <c r="E6" s="27"/>
      <c r="F6" s="25" t="s">
        <v>304</v>
      </c>
      <c r="G6" s="28"/>
      <c r="H6" s="24"/>
      <c r="I6" s="24"/>
    </row>
    <row r="7" spans="1:9" ht="21.75" customHeight="1">
      <c r="A7" s="29" t="s">
        <v>305</v>
      </c>
      <c r="B7" s="30"/>
      <c r="C7" s="31"/>
      <c r="D7" s="32" t="s">
        <v>306</v>
      </c>
      <c r="E7" s="32"/>
      <c r="F7" s="33" t="s">
        <v>307</v>
      </c>
      <c r="G7" s="34"/>
      <c r="H7" s="35"/>
      <c r="I7" s="51"/>
    </row>
    <row r="8" spans="1:9" ht="21.75" customHeight="1">
      <c r="A8" s="36"/>
      <c r="B8" s="37"/>
      <c r="C8" s="38"/>
      <c r="D8" s="32" t="s">
        <v>308</v>
      </c>
      <c r="E8" s="32"/>
      <c r="F8" s="33" t="s">
        <v>308</v>
      </c>
      <c r="G8" s="34"/>
      <c r="H8" s="35"/>
      <c r="I8" s="51"/>
    </row>
    <row r="9" spans="1:9" ht="21.75" customHeight="1">
      <c r="A9" s="39"/>
      <c r="B9" s="40"/>
      <c r="C9" s="41"/>
      <c r="D9" s="32" t="s">
        <v>309</v>
      </c>
      <c r="E9" s="32"/>
      <c r="F9" s="33" t="s">
        <v>310</v>
      </c>
      <c r="G9" s="34"/>
      <c r="H9" s="35"/>
      <c r="I9" s="51"/>
    </row>
    <row r="10" spans="1:9" ht="21.75" customHeight="1">
      <c r="A10" s="24" t="s">
        <v>311</v>
      </c>
      <c r="B10" s="27" t="s">
        <v>312</v>
      </c>
      <c r="C10" s="27"/>
      <c r="D10" s="27"/>
      <c r="E10" s="27"/>
      <c r="F10" s="25" t="s">
        <v>313</v>
      </c>
      <c r="G10" s="26"/>
      <c r="H10" s="26"/>
      <c r="I10" s="28"/>
    </row>
    <row r="11" spans="1:9" ht="100.5" customHeight="1">
      <c r="A11" s="42"/>
      <c r="B11" s="43" t="s">
        <v>314</v>
      </c>
      <c r="C11" s="43"/>
      <c r="D11" s="43"/>
      <c r="E11" s="43"/>
      <c r="F11" s="44" t="s">
        <v>314</v>
      </c>
      <c r="G11" s="45"/>
      <c r="H11" s="46"/>
      <c r="I11" s="52"/>
    </row>
    <row r="12" spans="1:9" ht="24">
      <c r="A12" s="27" t="s">
        <v>315</v>
      </c>
      <c r="B12" s="47" t="s">
        <v>316</v>
      </c>
      <c r="C12" s="27" t="s">
        <v>317</v>
      </c>
      <c r="D12" s="27" t="s">
        <v>318</v>
      </c>
      <c r="E12" s="27" t="s">
        <v>319</v>
      </c>
      <c r="F12" s="27" t="s">
        <v>317</v>
      </c>
      <c r="G12" s="27" t="s">
        <v>318</v>
      </c>
      <c r="H12" s="27"/>
      <c r="I12" s="27" t="s">
        <v>319</v>
      </c>
    </row>
    <row r="13" spans="1:9" ht="21.75" customHeight="1">
      <c r="A13" s="27"/>
      <c r="B13" s="27" t="s">
        <v>320</v>
      </c>
      <c r="C13" s="27" t="s">
        <v>321</v>
      </c>
      <c r="D13" s="32" t="s">
        <v>322</v>
      </c>
      <c r="E13" s="48"/>
      <c r="F13" s="27" t="s">
        <v>321</v>
      </c>
      <c r="G13" s="49" t="s">
        <v>322</v>
      </c>
      <c r="H13" s="49"/>
      <c r="I13" s="48"/>
    </row>
    <row r="14" spans="1:9" ht="21.75" customHeight="1">
      <c r="A14" s="27"/>
      <c r="B14" s="24"/>
      <c r="C14" s="27"/>
      <c r="D14" s="32" t="s">
        <v>323</v>
      </c>
      <c r="E14" s="48"/>
      <c r="F14" s="27"/>
      <c r="G14" s="49" t="s">
        <v>323</v>
      </c>
      <c r="H14" s="49"/>
      <c r="I14" s="48"/>
    </row>
    <row r="15" spans="1:9" ht="21.75" customHeight="1">
      <c r="A15" s="27"/>
      <c r="B15" s="24"/>
      <c r="C15" s="27"/>
      <c r="D15" s="32" t="s">
        <v>324</v>
      </c>
      <c r="E15" s="48"/>
      <c r="F15" s="27"/>
      <c r="G15" s="49" t="s">
        <v>324</v>
      </c>
      <c r="H15" s="49"/>
      <c r="I15" s="48"/>
    </row>
    <row r="16" spans="1:9" ht="21.75" customHeight="1">
      <c r="A16" s="27"/>
      <c r="B16" s="24"/>
      <c r="C16" s="27" t="s">
        <v>325</v>
      </c>
      <c r="D16" s="32" t="s">
        <v>322</v>
      </c>
      <c r="E16" s="48"/>
      <c r="F16" s="27" t="s">
        <v>325</v>
      </c>
      <c r="G16" s="49" t="s">
        <v>322</v>
      </c>
      <c r="H16" s="49"/>
      <c r="I16" s="48"/>
    </row>
    <row r="17" spans="1:9" ht="21.75" customHeight="1">
      <c r="A17" s="27"/>
      <c r="B17" s="24"/>
      <c r="C17" s="27"/>
      <c r="D17" s="32" t="s">
        <v>323</v>
      </c>
      <c r="E17" s="48"/>
      <c r="F17" s="27"/>
      <c r="G17" s="49" t="s">
        <v>323</v>
      </c>
      <c r="H17" s="49"/>
      <c r="I17" s="48"/>
    </row>
    <row r="18" spans="1:9" ht="21.75" customHeight="1">
      <c r="A18" s="27"/>
      <c r="B18" s="24"/>
      <c r="C18" s="27"/>
      <c r="D18" s="32" t="s">
        <v>324</v>
      </c>
      <c r="E18" s="48"/>
      <c r="F18" s="27"/>
      <c r="G18" s="49" t="s">
        <v>324</v>
      </c>
      <c r="H18" s="49"/>
      <c r="I18" s="48"/>
    </row>
    <row r="19" spans="1:9" ht="21.75" customHeight="1">
      <c r="A19" s="27"/>
      <c r="B19" s="24"/>
      <c r="C19" s="27" t="s">
        <v>326</v>
      </c>
      <c r="D19" s="32" t="s">
        <v>322</v>
      </c>
      <c r="E19" s="48"/>
      <c r="F19" s="27" t="s">
        <v>326</v>
      </c>
      <c r="G19" s="49" t="s">
        <v>322</v>
      </c>
      <c r="H19" s="49"/>
      <c r="I19" s="48"/>
    </row>
    <row r="20" spans="1:9" ht="21.75" customHeight="1">
      <c r="A20" s="27"/>
      <c r="B20" s="24"/>
      <c r="C20" s="27"/>
      <c r="D20" s="32" t="s">
        <v>323</v>
      </c>
      <c r="E20" s="48"/>
      <c r="F20" s="27"/>
      <c r="G20" s="49" t="s">
        <v>323</v>
      </c>
      <c r="H20" s="49"/>
      <c r="I20" s="48"/>
    </row>
    <row r="21" spans="1:9" ht="21.75" customHeight="1">
      <c r="A21" s="27"/>
      <c r="B21" s="24"/>
      <c r="C21" s="27"/>
      <c r="D21" s="32" t="s">
        <v>324</v>
      </c>
      <c r="E21" s="48"/>
      <c r="F21" s="27"/>
      <c r="G21" s="49" t="s">
        <v>324</v>
      </c>
      <c r="H21" s="49"/>
      <c r="I21" s="48"/>
    </row>
    <row r="22" spans="1:9" ht="21.75" customHeight="1">
      <c r="A22" s="27"/>
      <c r="B22" s="24"/>
      <c r="C22" s="27" t="s">
        <v>327</v>
      </c>
      <c r="D22" s="32" t="s">
        <v>322</v>
      </c>
      <c r="E22" s="48"/>
      <c r="F22" s="27" t="s">
        <v>327</v>
      </c>
      <c r="G22" s="49" t="s">
        <v>322</v>
      </c>
      <c r="H22" s="49"/>
      <c r="I22" s="48"/>
    </row>
    <row r="23" spans="1:9" ht="21.75" customHeight="1">
      <c r="A23" s="27"/>
      <c r="B23" s="24"/>
      <c r="C23" s="27"/>
      <c r="D23" s="32" t="s">
        <v>323</v>
      </c>
      <c r="E23" s="48"/>
      <c r="F23" s="27"/>
      <c r="G23" s="49" t="s">
        <v>323</v>
      </c>
      <c r="H23" s="49"/>
      <c r="I23" s="48"/>
    </row>
    <row r="24" spans="1:9" ht="21.75" customHeight="1">
      <c r="A24" s="27"/>
      <c r="B24" s="24"/>
      <c r="C24" s="27"/>
      <c r="D24" s="32" t="s">
        <v>324</v>
      </c>
      <c r="E24" s="48"/>
      <c r="F24" s="27"/>
      <c r="G24" s="49" t="s">
        <v>324</v>
      </c>
      <c r="H24" s="49"/>
      <c r="I24" s="48"/>
    </row>
    <row r="25" spans="1:9" ht="21.75" customHeight="1">
      <c r="A25" s="27"/>
      <c r="B25" s="24"/>
      <c r="C25" s="27" t="s">
        <v>328</v>
      </c>
      <c r="D25" s="48"/>
      <c r="E25" s="27"/>
      <c r="F25" s="27" t="s">
        <v>328</v>
      </c>
      <c r="G25" s="49"/>
      <c r="H25" s="49"/>
      <c r="I25" s="48"/>
    </row>
    <row r="26" spans="1:9" ht="21.75" customHeight="1">
      <c r="A26" s="27"/>
      <c r="B26" s="27" t="s">
        <v>329</v>
      </c>
      <c r="C26" s="27" t="s">
        <v>330</v>
      </c>
      <c r="D26" s="32" t="s">
        <v>322</v>
      </c>
      <c r="E26" s="48"/>
      <c r="F26" s="27" t="s">
        <v>330</v>
      </c>
      <c r="G26" s="49" t="s">
        <v>322</v>
      </c>
      <c r="H26" s="49"/>
      <c r="I26" s="48"/>
    </row>
    <row r="27" spans="1:9" ht="21.75" customHeight="1">
      <c r="A27" s="27"/>
      <c r="B27" s="24"/>
      <c r="C27" s="27"/>
      <c r="D27" s="32" t="s">
        <v>323</v>
      </c>
      <c r="E27" s="48"/>
      <c r="F27" s="27"/>
      <c r="G27" s="49" t="s">
        <v>323</v>
      </c>
      <c r="H27" s="49"/>
      <c r="I27" s="48"/>
    </row>
    <row r="28" spans="1:9" ht="21.75" customHeight="1">
      <c r="A28" s="27"/>
      <c r="B28" s="24"/>
      <c r="C28" s="27"/>
      <c r="D28" s="32" t="s">
        <v>324</v>
      </c>
      <c r="E28" s="48"/>
      <c r="F28" s="27"/>
      <c r="G28" s="49" t="s">
        <v>324</v>
      </c>
      <c r="H28" s="49"/>
      <c r="I28" s="48"/>
    </row>
    <row r="29" spans="1:9" ht="21.75" customHeight="1">
      <c r="A29" s="27"/>
      <c r="B29" s="24"/>
      <c r="C29" s="27" t="s">
        <v>331</v>
      </c>
      <c r="D29" s="32" t="s">
        <v>322</v>
      </c>
      <c r="E29" s="48"/>
      <c r="F29" s="27" t="s">
        <v>331</v>
      </c>
      <c r="G29" s="49" t="s">
        <v>322</v>
      </c>
      <c r="H29" s="49"/>
      <c r="I29" s="48"/>
    </row>
    <row r="30" spans="1:9" ht="21.75" customHeight="1">
      <c r="A30" s="27"/>
      <c r="B30" s="24"/>
      <c r="C30" s="27"/>
      <c r="D30" s="32" t="s">
        <v>323</v>
      </c>
      <c r="E30" s="48"/>
      <c r="F30" s="27"/>
      <c r="G30" s="49" t="s">
        <v>323</v>
      </c>
      <c r="H30" s="49"/>
      <c r="I30" s="48"/>
    </row>
    <row r="31" spans="1:9" ht="21.75" customHeight="1">
      <c r="A31" s="27"/>
      <c r="B31" s="24"/>
      <c r="C31" s="27"/>
      <c r="D31" s="32" t="s">
        <v>324</v>
      </c>
      <c r="E31" s="48"/>
      <c r="F31" s="27"/>
      <c r="G31" s="49" t="s">
        <v>324</v>
      </c>
      <c r="H31" s="49"/>
      <c r="I31" s="48"/>
    </row>
    <row r="32" spans="1:9" ht="21.75" customHeight="1">
      <c r="A32" s="27"/>
      <c r="B32" s="24"/>
      <c r="C32" s="27" t="s">
        <v>332</v>
      </c>
      <c r="D32" s="32" t="s">
        <v>322</v>
      </c>
      <c r="E32" s="48"/>
      <c r="F32" s="27" t="s">
        <v>332</v>
      </c>
      <c r="G32" s="49" t="s">
        <v>322</v>
      </c>
      <c r="H32" s="49"/>
      <c r="I32" s="48"/>
    </row>
    <row r="33" spans="1:9" ht="21.75" customHeight="1">
      <c r="A33" s="27"/>
      <c r="B33" s="24"/>
      <c r="C33" s="27"/>
      <c r="D33" s="32" t="s">
        <v>323</v>
      </c>
      <c r="E33" s="48"/>
      <c r="F33" s="27"/>
      <c r="G33" s="49" t="s">
        <v>323</v>
      </c>
      <c r="H33" s="49"/>
      <c r="I33" s="48"/>
    </row>
    <row r="34" spans="1:9" ht="21.75" customHeight="1">
      <c r="A34" s="27"/>
      <c r="B34" s="24"/>
      <c r="C34" s="27"/>
      <c r="D34" s="32" t="s">
        <v>324</v>
      </c>
      <c r="E34" s="48"/>
      <c r="F34" s="27"/>
      <c r="G34" s="49" t="s">
        <v>324</v>
      </c>
      <c r="H34" s="49"/>
      <c r="I34" s="48"/>
    </row>
    <row r="35" spans="1:9" ht="21.75" customHeight="1">
      <c r="A35" s="27"/>
      <c r="B35" s="24"/>
      <c r="C35" s="27" t="s">
        <v>333</v>
      </c>
      <c r="D35" s="32" t="s">
        <v>322</v>
      </c>
      <c r="E35" s="48"/>
      <c r="F35" s="27" t="s">
        <v>333</v>
      </c>
      <c r="G35" s="49" t="s">
        <v>322</v>
      </c>
      <c r="H35" s="49"/>
      <c r="I35" s="48"/>
    </row>
    <row r="36" spans="1:9" ht="21.75" customHeight="1">
      <c r="A36" s="27"/>
      <c r="B36" s="24"/>
      <c r="C36" s="27"/>
      <c r="D36" s="32" t="s">
        <v>323</v>
      </c>
      <c r="E36" s="48"/>
      <c r="F36" s="27"/>
      <c r="G36" s="49" t="s">
        <v>323</v>
      </c>
      <c r="H36" s="49"/>
      <c r="I36" s="48"/>
    </row>
    <row r="37" spans="1:9" ht="21.75" customHeight="1">
      <c r="A37" s="27"/>
      <c r="B37" s="24"/>
      <c r="C37" s="27"/>
      <c r="D37" s="32" t="s">
        <v>324</v>
      </c>
      <c r="E37" s="48"/>
      <c r="F37" s="27"/>
      <c r="G37" s="49" t="s">
        <v>324</v>
      </c>
      <c r="H37" s="49"/>
      <c r="I37" s="48"/>
    </row>
    <row r="38" spans="1:9" ht="21.75" customHeight="1">
      <c r="A38" s="27"/>
      <c r="B38" s="24"/>
      <c r="C38" s="27" t="s">
        <v>328</v>
      </c>
      <c r="D38" s="48"/>
      <c r="E38" s="48"/>
      <c r="F38" s="27" t="s">
        <v>328</v>
      </c>
      <c r="G38" s="49"/>
      <c r="H38" s="49"/>
      <c r="I38" s="48"/>
    </row>
    <row r="39" spans="1:9" ht="21.75" customHeight="1">
      <c r="A39" s="27"/>
      <c r="B39" s="27" t="s">
        <v>334</v>
      </c>
      <c r="C39" s="27" t="s">
        <v>335</v>
      </c>
      <c r="D39" s="32" t="s">
        <v>322</v>
      </c>
      <c r="E39" s="24"/>
      <c r="F39" s="27" t="s">
        <v>335</v>
      </c>
      <c r="G39" s="49" t="s">
        <v>322</v>
      </c>
      <c r="H39" s="49"/>
      <c r="I39" s="48"/>
    </row>
    <row r="40" spans="1:9" ht="21.75" customHeight="1">
      <c r="A40" s="27"/>
      <c r="B40" s="27"/>
      <c r="C40" s="27"/>
      <c r="D40" s="32" t="s">
        <v>323</v>
      </c>
      <c r="E40" s="27"/>
      <c r="F40" s="27"/>
      <c r="G40" s="49" t="s">
        <v>323</v>
      </c>
      <c r="H40" s="49"/>
      <c r="I40" s="48"/>
    </row>
    <row r="41" spans="1:9" ht="21.75" customHeight="1">
      <c r="A41" s="27"/>
      <c r="B41" s="27"/>
      <c r="C41" s="27"/>
      <c r="D41" s="32" t="s">
        <v>324</v>
      </c>
      <c r="E41" s="27"/>
      <c r="F41" s="27"/>
      <c r="G41" s="49" t="s">
        <v>324</v>
      </c>
      <c r="H41" s="49"/>
      <c r="I41" s="48"/>
    </row>
    <row r="42" spans="1:9" ht="21.75" customHeight="1">
      <c r="A42" s="27"/>
      <c r="B42" s="27"/>
      <c r="C42" s="27" t="s">
        <v>328</v>
      </c>
      <c r="D42" s="48"/>
      <c r="E42" s="27"/>
      <c r="F42" s="27" t="s">
        <v>328</v>
      </c>
      <c r="G42" s="49"/>
      <c r="H42" s="49"/>
      <c r="I42" s="48"/>
    </row>
    <row r="43" spans="1:9" ht="21" customHeight="1">
      <c r="A43" s="50" t="s">
        <v>358</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4"/>
  <sheetViews>
    <sheetView zoomScaleSheetLayoutView="100" workbookViewId="0" topLeftCell="A1">
      <selection activeCell="J12" sqref="J12"/>
    </sheetView>
  </sheetViews>
  <sheetFormatPr defaultColWidth="9.33203125" defaultRowHeight="11.25"/>
  <cols>
    <col min="1" max="1" width="6.33203125" style="0" customWidth="1"/>
    <col min="2" max="2" width="11.16015625" style="0" customWidth="1"/>
    <col min="3" max="3" width="8" style="0" customWidth="1"/>
    <col min="4" max="4" width="7.33203125" style="0" customWidth="1"/>
    <col min="5" max="5" width="6.5" style="0" customWidth="1"/>
    <col min="6" max="6" width="8.83203125" style="0" customWidth="1"/>
    <col min="7" max="7" width="9.83203125" style="0" customWidth="1"/>
    <col min="8" max="8" width="8.66015625" style="0" customWidth="1"/>
    <col min="9" max="9" width="22.33203125" style="0" customWidth="1"/>
    <col min="10" max="10" width="9.33203125" style="0" customWidth="1"/>
    <col min="11" max="11" width="17.660156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359</v>
      </c>
      <c r="C3" s="7" t="s">
        <v>360</v>
      </c>
      <c r="D3" s="7"/>
      <c r="E3" s="7" t="s">
        <v>361</v>
      </c>
      <c r="F3" s="7"/>
      <c r="G3" s="7" t="s">
        <v>362</v>
      </c>
      <c r="H3" s="7" t="s">
        <v>363</v>
      </c>
      <c r="I3" s="7"/>
      <c r="J3" s="7"/>
      <c r="K3" s="7"/>
      <c r="L3" s="7" t="s">
        <v>364</v>
      </c>
      <c r="M3" s="7"/>
      <c r="N3" s="7"/>
      <c r="O3" s="7"/>
    </row>
    <row r="4" spans="1:15" s="1" customFormat="1" ht="31.5" customHeight="1">
      <c r="A4" s="7"/>
      <c r="B4" s="7"/>
      <c r="C4" s="7" t="s">
        <v>365</v>
      </c>
      <c r="D4" s="7" t="s">
        <v>366</v>
      </c>
      <c r="E4" s="7" t="s">
        <v>365</v>
      </c>
      <c r="F4" s="7" t="s">
        <v>366</v>
      </c>
      <c r="G4" s="7"/>
      <c r="H4" s="7" t="s">
        <v>367</v>
      </c>
      <c r="I4" s="7" t="s">
        <v>368</v>
      </c>
      <c r="J4" s="7" t="s">
        <v>369</v>
      </c>
      <c r="K4" s="7" t="s">
        <v>370</v>
      </c>
      <c r="L4" s="7" t="s">
        <v>367</v>
      </c>
      <c r="M4" s="7" t="s">
        <v>368</v>
      </c>
      <c r="N4" s="7" t="s">
        <v>369</v>
      </c>
      <c r="O4" s="7" t="s">
        <v>370</v>
      </c>
    </row>
    <row r="5" spans="1:15" s="1" customFormat="1" ht="45.75" customHeight="1">
      <c r="A5" s="7">
        <v>1</v>
      </c>
      <c r="B5" s="7" t="s">
        <v>139</v>
      </c>
      <c r="C5" s="7">
        <v>5</v>
      </c>
      <c r="D5" s="7">
        <v>10</v>
      </c>
      <c r="E5" s="7">
        <v>5</v>
      </c>
      <c r="F5" s="7">
        <v>11</v>
      </c>
      <c r="G5" s="7">
        <v>11</v>
      </c>
      <c r="H5" s="7">
        <v>0</v>
      </c>
      <c r="I5" s="11" t="s">
        <v>371</v>
      </c>
      <c r="J5" s="11" t="s">
        <v>372</v>
      </c>
      <c r="K5" s="11" t="s">
        <v>373</v>
      </c>
      <c r="L5" s="12">
        <v>0</v>
      </c>
      <c r="M5" s="7">
        <v>0</v>
      </c>
      <c r="N5" s="7">
        <v>0</v>
      </c>
      <c r="O5" s="7">
        <v>0</v>
      </c>
    </row>
    <row r="6" spans="1:15" s="1" customFormat="1" ht="30" customHeight="1">
      <c r="A6" s="7"/>
      <c r="B6" s="7"/>
      <c r="C6" s="7"/>
      <c r="D6" s="7"/>
      <c r="E6" s="7"/>
      <c r="F6" s="7"/>
      <c r="G6" s="7"/>
      <c r="H6" s="7"/>
      <c r="I6" s="13"/>
      <c r="J6" s="7"/>
      <c r="K6" s="13"/>
      <c r="L6" s="7"/>
      <c r="M6" s="7"/>
      <c r="N6" s="7"/>
      <c r="O6" s="7"/>
    </row>
    <row r="7" spans="1:15" s="1" customFormat="1" ht="30" customHeight="1">
      <c r="A7" s="7"/>
      <c r="B7" s="7"/>
      <c r="C7" s="7"/>
      <c r="D7" s="7"/>
      <c r="E7" s="7"/>
      <c r="F7" s="7"/>
      <c r="G7" s="7"/>
      <c r="H7" s="7"/>
      <c r="I7" s="13"/>
      <c r="J7" s="7"/>
      <c r="K7" s="13"/>
      <c r="L7" s="7"/>
      <c r="M7" s="7"/>
      <c r="N7" s="7"/>
      <c r="O7" s="7"/>
    </row>
    <row r="8" spans="1:15" s="1" customFormat="1" ht="30" customHeight="1">
      <c r="A8" s="7"/>
      <c r="B8" s="7"/>
      <c r="C8" s="7"/>
      <c r="D8" s="7"/>
      <c r="E8" s="7"/>
      <c r="F8" s="7"/>
      <c r="G8" s="7"/>
      <c r="H8" s="7"/>
      <c r="I8" s="13"/>
      <c r="J8" s="7"/>
      <c r="K8" s="13"/>
      <c r="L8" s="7"/>
      <c r="M8" s="7"/>
      <c r="N8" s="7"/>
      <c r="O8" s="7"/>
    </row>
    <row r="9" spans="1:15" s="1" customFormat="1" ht="30" customHeight="1">
      <c r="A9" s="7"/>
      <c r="B9" s="7"/>
      <c r="C9" s="7"/>
      <c r="D9" s="7"/>
      <c r="E9" s="7"/>
      <c r="F9" s="7"/>
      <c r="G9" s="7"/>
      <c r="H9" s="7"/>
      <c r="I9" s="13"/>
      <c r="J9" s="7"/>
      <c r="K9" s="13"/>
      <c r="L9" s="7"/>
      <c r="M9" s="7"/>
      <c r="N9" s="7"/>
      <c r="O9" s="7"/>
    </row>
    <row r="10" spans="1:15" s="2" customFormat="1" ht="24.75" customHeight="1">
      <c r="A10" s="8"/>
      <c r="B10" s="8"/>
      <c r="C10" s="8"/>
      <c r="D10" s="8"/>
      <c r="E10" s="8"/>
      <c r="F10" s="8"/>
      <c r="G10" s="8"/>
      <c r="H10" s="8"/>
      <c r="I10" s="8"/>
      <c r="J10" s="8"/>
      <c r="K10" s="8"/>
      <c r="L10" s="8"/>
      <c r="M10" s="8"/>
      <c r="N10" s="8"/>
      <c r="O10" s="8"/>
    </row>
    <row r="11" spans="1:15" s="2" customFormat="1" ht="24.75" customHeight="1">
      <c r="A11" s="9"/>
      <c r="B11" s="9"/>
      <c r="C11" s="9"/>
      <c r="D11" s="9"/>
      <c r="E11" s="9"/>
      <c r="F11" s="9"/>
      <c r="G11" s="9"/>
      <c r="H11" s="9"/>
      <c r="I11" s="9"/>
      <c r="J11" s="9"/>
      <c r="K11" s="9"/>
      <c r="L11" s="9"/>
      <c r="M11" s="9"/>
      <c r="N11" s="9"/>
      <c r="O11" s="9"/>
    </row>
    <row r="12" spans="1:15" s="2" customFormat="1" ht="24.75" customHeight="1">
      <c r="A12" s="9"/>
      <c r="B12" s="9"/>
      <c r="C12" s="9"/>
      <c r="D12" s="9"/>
      <c r="E12" s="9"/>
      <c r="F12" s="9"/>
      <c r="G12" s="9"/>
      <c r="H12" s="9"/>
      <c r="I12" s="9"/>
      <c r="J12" s="9"/>
      <c r="K12" s="9"/>
      <c r="L12" s="9"/>
      <c r="M12" s="9"/>
      <c r="N12" s="9"/>
      <c r="O12" s="9"/>
    </row>
    <row r="13" spans="1:15" s="2" customFormat="1" ht="24.75" customHeight="1">
      <c r="A13" s="9"/>
      <c r="B13" s="9"/>
      <c r="C13" s="9"/>
      <c r="D13" s="9"/>
      <c r="E13" s="9"/>
      <c r="F13" s="9"/>
      <c r="G13" s="9"/>
      <c r="H13" s="9"/>
      <c r="I13" s="9"/>
      <c r="J13" s="9"/>
      <c r="K13" s="9"/>
      <c r="L13" s="9"/>
      <c r="M13" s="9"/>
      <c r="N13" s="9"/>
      <c r="O13" s="9"/>
    </row>
    <row r="14" spans="1:15" s="2" customFormat="1" ht="24.75" customHeight="1">
      <c r="A14" s="9"/>
      <c r="B14" s="9"/>
      <c r="C14" s="9"/>
      <c r="D14" s="9"/>
      <c r="E14" s="9"/>
      <c r="F14" s="9"/>
      <c r="G14" s="9"/>
      <c r="H14" s="9"/>
      <c r="I14" s="9"/>
      <c r="J14" s="9"/>
      <c r="K14" s="9"/>
      <c r="L14" s="9"/>
      <c r="M14" s="9"/>
      <c r="N14" s="9"/>
      <c r="O14" s="9"/>
    </row>
    <row r="15" spans="1:15" s="2" customFormat="1" ht="24.75" customHeight="1">
      <c r="A15" s="9"/>
      <c r="B15" s="9"/>
      <c r="C15" s="9"/>
      <c r="D15" s="9"/>
      <c r="E15" s="9"/>
      <c r="F15" s="9"/>
      <c r="G15" s="9"/>
      <c r="H15" s="9"/>
      <c r="I15" s="9"/>
      <c r="J15" s="9"/>
      <c r="K15" s="9"/>
      <c r="L15" s="9"/>
      <c r="M15" s="9"/>
      <c r="N15" s="9"/>
      <c r="O15" s="9"/>
    </row>
    <row r="16" spans="1:15" s="2" customFormat="1" ht="24.75" customHeight="1">
      <c r="A16" s="9"/>
      <c r="B16" s="9"/>
      <c r="C16" s="9"/>
      <c r="D16" s="9"/>
      <c r="E16" s="9"/>
      <c r="F16" s="9"/>
      <c r="G16" s="9"/>
      <c r="H16" s="9"/>
      <c r="I16" s="9"/>
      <c r="J16" s="9"/>
      <c r="K16" s="9"/>
      <c r="L16" s="9"/>
      <c r="M16" s="9"/>
      <c r="N16" s="9"/>
      <c r="O16" s="9"/>
    </row>
    <row r="17" spans="1:15" s="2" customFormat="1" ht="24.75" customHeight="1">
      <c r="A17" s="9"/>
      <c r="B17" s="9"/>
      <c r="C17" s="9"/>
      <c r="D17" s="9"/>
      <c r="E17" s="9"/>
      <c r="F17" s="9"/>
      <c r="G17" s="9"/>
      <c r="H17" s="9"/>
      <c r="I17" s="9"/>
      <c r="J17" s="9"/>
      <c r="K17" s="9"/>
      <c r="L17" s="9"/>
      <c r="M17" s="9"/>
      <c r="N17" s="9"/>
      <c r="O17" s="9"/>
    </row>
    <row r="18" spans="1:15" s="2" customFormat="1" ht="24.75" customHeight="1">
      <c r="A18" s="9"/>
      <c r="B18" s="9"/>
      <c r="C18" s="9"/>
      <c r="D18" s="9"/>
      <c r="E18" s="9"/>
      <c r="F18" s="9"/>
      <c r="G18" s="9"/>
      <c r="H18" s="9"/>
      <c r="I18" s="9"/>
      <c r="J18" s="9"/>
      <c r="K18" s="9"/>
      <c r="L18" s="9"/>
      <c r="M18" s="9"/>
      <c r="N18" s="9"/>
      <c r="O18" s="9"/>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10"/>
      <c r="B31" s="10"/>
      <c r="C31" s="10"/>
      <c r="D31" s="10"/>
      <c r="E31" s="10"/>
      <c r="F31" s="10"/>
      <c r="G31" s="10"/>
      <c r="H31" s="10"/>
      <c r="I31" s="10"/>
      <c r="J31" s="10"/>
      <c r="K31" s="10"/>
      <c r="L31" s="10"/>
      <c r="M31" s="10"/>
      <c r="N31" s="10"/>
      <c r="O31" s="10"/>
    </row>
    <row r="32" spans="1:15" s="3" customFormat="1" ht="24.75" customHeight="1">
      <c r="A32" s="10"/>
      <c r="B32" s="10"/>
      <c r="C32" s="10"/>
      <c r="D32" s="10"/>
      <c r="E32" s="10"/>
      <c r="F32" s="10"/>
      <c r="G32" s="10"/>
      <c r="H32" s="10"/>
      <c r="I32" s="10"/>
      <c r="J32" s="10"/>
      <c r="K32" s="10"/>
      <c r="L32" s="10"/>
      <c r="M32" s="10"/>
      <c r="N32" s="10"/>
      <c r="O32" s="10"/>
    </row>
    <row r="33" spans="1:15" s="3" customFormat="1" ht="24.75" customHeight="1">
      <c r="A33" s="10"/>
      <c r="B33" s="10"/>
      <c r="C33" s="10"/>
      <c r="D33" s="10"/>
      <c r="E33" s="10"/>
      <c r="F33" s="10"/>
      <c r="G33" s="10"/>
      <c r="H33" s="10"/>
      <c r="I33" s="10"/>
      <c r="J33" s="10"/>
      <c r="K33" s="10"/>
      <c r="L33" s="10"/>
      <c r="M33" s="10"/>
      <c r="N33" s="10"/>
      <c r="O33" s="10"/>
    </row>
    <row r="34" spans="1:15" s="3" customFormat="1" ht="24.75" customHeight="1">
      <c r="A34" s="10"/>
      <c r="B34" s="10"/>
      <c r="C34" s="10"/>
      <c r="D34" s="10"/>
      <c r="E34" s="10"/>
      <c r="F34" s="10"/>
      <c r="G34" s="10"/>
      <c r="H34" s="10"/>
      <c r="I34" s="10"/>
      <c r="J34" s="10"/>
      <c r="K34" s="10"/>
      <c r="L34" s="10"/>
      <c r="M34" s="10"/>
      <c r="N34" s="10"/>
      <c r="O34" s="10"/>
    </row>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sheetData>
  <sheetProtection/>
  <mergeCells count="10">
    <mergeCell ref="A1:B1"/>
    <mergeCell ref="A2:O2"/>
    <mergeCell ref="C3:D3"/>
    <mergeCell ref="E3:F3"/>
    <mergeCell ref="H3:K3"/>
    <mergeCell ref="L3:O3"/>
    <mergeCell ref="A10:O10"/>
    <mergeCell ref="A3:A4"/>
    <mergeCell ref="B3:B4"/>
    <mergeCell ref="G3:G4"/>
  </mergeCells>
  <printOptions/>
  <pageMargins left="0.75" right="0.75" top="1" bottom="1" header="0.51" footer="0.51"/>
  <pageSetup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57.33203125" style="0" customWidth="1"/>
  </cols>
  <sheetData>
    <row r="1" spans="1:12" ht="22.5">
      <c r="A1" s="178" t="s">
        <v>5</v>
      </c>
      <c r="B1" s="178"/>
      <c r="C1" s="178"/>
      <c r="D1" s="178"/>
      <c r="E1" s="178"/>
      <c r="F1" s="178"/>
      <c r="G1" s="178"/>
      <c r="H1" s="178"/>
      <c r="I1" s="178"/>
      <c r="J1" s="178"/>
      <c r="K1" s="178"/>
      <c r="L1" s="178"/>
    </row>
    <row r="2" spans="1:12" s="176" customFormat="1" ht="24.75" customHeight="1">
      <c r="A2" s="179" t="s">
        <v>6</v>
      </c>
      <c r="B2" s="180" t="s">
        <v>7</v>
      </c>
      <c r="C2" s="181"/>
      <c r="D2" s="181"/>
      <c r="E2" s="181"/>
      <c r="F2" s="181"/>
      <c r="G2" s="181"/>
      <c r="H2" s="181"/>
      <c r="I2" s="181"/>
      <c r="J2" s="187"/>
      <c r="K2" s="179" t="s">
        <v>8</v>
      </c>
      <c r="L2" s="179" t="s">
        <v>9</v>
      </c>
    </row>
    <row r="3" spans="1:12" s="177" customFormat="1" ht="24.75" customHeight="1">
      <c r="A3" s="182" t="s">
        <v>10</v>
      </c>
      <c r="B3" s="183" t="s">
        <v>11</v>
      </c>
      <c r="C3" s="183"/>
      <c r="D3" s="183"/>
      <c r="E3" s="183"/>
      <c r="F3" s="183"/>
      <c r="G3" s="183"/>
      <c r="H3" s="183"/>
      <c r="I3" s="183"/>
      <c r="J3" s="183"/>
      <c r="K3" s="182" t="s">
        <v>12</v>
      </c>
      <c r="L3" s="182"/>
    </row>
    <row r="4" spans="1:12" s="177" customFormat="1" ht="24.75" customHeight="1">
      <c r="A4" s="182" t="s">
        <v>13</v>
      </c>
      <c r="B4" s="183" t="s">
        <v>14</v>
      </c>
      <c r="C4" s="183"/>
      <c r="D4" s="183"/>
      <c r="E4" s="183"/>
      <c r="F4" s="183"/>
      <c r="G4" s="183"/>
      <c r="H4" s="183"/>
      <c r="I4" s="183"/>
      <c r="J4" s="183"/>
      <c r="K4" s="182" t="s">
        <v>12</v>
      </c>
      <c r="L4" s="188"/>
    </row>
    <row r="5" spans="1:12" s="177" customFormat="1" ht="24.75" customHeight="1">
      <c r="A5" s="182" t="s">
        <v>15</v>
      </c>
      <c r="B5" s="183" t="s">
        <v>16</v>
      </c>
      <c r="C5" s="183"/>
      <c r="D5" s="183"/>
      <c r="E5" s="183"/>
      <c r="F5" s="183"/>
      <c r="G5" s="183"/>
      <c r="H5" s="183"/>
      <c r="I5" s="183"/>
      <c r="J5" s="183"/>
      <c r="K5" s="182" t="s">
        <v>12</v>
      </c>
      <c r="L5" s="188"/>
    </row>
    <row r="6" spans="1:12" s="177" customFormat="1" ht="24.75" customHeight="1">
      <c r="A6" s="182" t="s">
        <v>17</v>
      </c>
      <c r="B6" s="183" t="s">
        <v>18</v>
      </c>
      <c r="C6" s="183"/>
      <c r="D6" s="183"/>
      <c r="E6" s="183"/>
      <c r="F6" s="183"/>
      <c r="G6" s="183"/>
      <c r="H6" s="183"/>
      <c r="I6" s="183"/>
      <c r="J6" s="183"/>
      <c r="K6" s="182" t="s">
        <v>12</v>
      </c>
      <c r="L6" s="183"/>
    </row>
    <row r="7" spans="1:12" s="177" customFormat="1" ht="24.75" customHeight="1">
      <c r="A7" s="182" t="s">
        <v>19</v>
      </c>
      <c r="B7" s="183" t="s">
        <v>20</v>
      </c>
      <c r="C7" s="183"/>
      <c r="D7" s="183"/>
      <c r="E7" s="183"/>
      <c r="F7" s="183"/>
      <c r="G7" s="183"/>
      <c r="H7" s="183"/>
      <c r="I7" s="183"/>
      <c r="J7" s="183"/>
      <c r="K7" s="182" t="s">
        <v>12</v>
      </c>
      <c r="L7" s="189"/>
    </row>
    <row r="8" spans="1:12" s="177" customFormat="1" ht="24.75" customHeight="1">
      <c r="A8" s="182" t="s">
        <v>21</v>
      </c>
      <c r="B8" s="183" t="s">
        <v>22</v>
      </c>
      <c r="C8" s="183"/>
      <c r="D8" s="183"/>
      <c r="E8" s="183"/>
      <c r="F8" s="183"/>
      <c r="G8" s="183"/>
      <c r="H8" s="183"/>
      <c r="I8" s="183"/>
      <c r="J8" s="183"/>
      <c r="K8" s="182" t="s">
        <v>12</v>
      </c>
      <c r="L8" s="189"/>
    </row>
    <row r="9" spans="1:12" s="177" customFormat="1" ht="24.75" customHeight="1">
      <c r="A9" s="182" t="s">
        <v>23</v>
      </c>
      <c r="B9" s="183" t="s">
        <v>24</v>
      </c>
      <c r="C9" s="183"/>
      <c r="D9" s="183"/>
      <c r="E9" s="183"/>
      <c r="F9" s="183"/>
      <c r="G9" s="183"/>
      <c r="H9" s="183"/>
      <c r="I9" s="183"/>
      <c r="J9" s="183"/>
      <c r="K9" s="182" t="s">
        <v>12</v>
      </c>
      <c r="L9" s="189"/>
    </row>
    <row r="10" spans="1:12" s="177" customFormat="1" ht="24.75" customHeight="1">
      <c r="A10" s="182" t="s">
        <v>25</v>
      </c>
      <c r="B10" s="183" t="s">
        <v>26</v>
      </c>
      <c r="C10" s="183"/>
      <c r="D10" s="183"/>
      <c r="E10" s="183"/>
      <c r="F10" s="183"/>
      <c r="G10" s="183"/>
      <c r="H10" s="183"/>
      <c r="I10" s="183"/>
      <c r="J10" s="183"/>
      <c r="K10" s="182" t="s">
        <v>12</v>
      </c>
      <c r="L10" s="189"/>
    </row>
    <row r="11" spans="1:12" s="177" customFormat="1" ht="24.75" customHeight="1">
      <c r="A11" s="182" t="s">
        <v>27</v>
      </c>
      <c r="B11" s="183" t="s">
        <v>28</v>
      </c>
      <c r="C11" s="183"/>
      <c r="D11" s="183"/>
      <c r="E11" s="183"/>
      <c r="F11" s="183"/>
      <c r="G11" s="183"/>
      <c r="H11" s="183"/>
      <c r="I11" s="183"/>
      <c r="J11" s="183"/>
      <c r="K11" s="182" t="s">
        <v>29</v>
      </c>
      <c r="L11" s="182" t="s">
        <v>30</v>
      </c>
    </row>
    <row r="12" spans="1:12" s="177" customFormat="1" ht="24.75" customHeight="1">
      <c r="A12" s="182" t="s">
        <v>31</v>
      </c>
      <c r="B12" s="183" t="s">
        <v>32</v>
      </c>
      <c r="C12" s="183"/>
      <c r="D12" s="183"/>
      <c r="E12" s="183"/>
      <c r="F12" s="183"/>
      <c r="G12" s="183"/>
      <c r="H12" s="183"/>
      <c r="I12" s="183"/>
      <c r="J12" s="183"/>
      <c r="K12" s="184" t="s">
        <v>12</v>
      </c>
      <c r="L12" s="182"/>
    </row>
    <row r="13" spans="1:12" s="177" customFormat="1" ht="24.75" customHeight="1">
      <c r="A13" s="182" t="s">
        <v>33</v>
      </c>
      <c r="B13" s="183" t="s">
        <v>34</v>
      </c>
      <c r="C13" s="183"/>
      <c r="D13" s="183"/>
      <c r="E13" s="183"/>
      <c r="F13" s="183"/>
      <c r="G13" s="183"/>
      <c r="H13" s="183"/>
      <c r="I13" s="183"/>
      <c r="J13" s="183"/>
      <c r="K13" s="184" t="s">
        <v>12</v>
      </c>
      <c r="L13" s="182"/>
    </row>
    <row r="14" spans="1:12" s="177" customFormat="1" ht="24.75" customHeight="1">
      <c r="A14" s="184" t="s">
        <v>35</v>
      </c>
      <c r="B14" s="185" t="s">
        <v>36</v>
      </c>
      <c r="C14" s="185"/>
      <c r="D14" s="185"/>
      <c r="E14" s="185"/>
      <c r="F14" s="185"/>
      <c r="G14" s="185"/>
      <c r="H14" s="185"/>
      <c r="I14" s="185"/>
      <c r="J14" s="185"/>
      <c r="K14" s="184" t="s">
        <v>12</v>
      </c>
      <c r="L14" s="190"/>
    </row>
    <row r="15" spans="1:12" s="177" customFormat="1" ht="24.75" customHeight="1">
      <c r="A15" s="184" t="s">
        <v>37</v>
      </c>
      <c r="B15" s="186" t="s">
        <v>38</v>
      </c>
      <c r="C15" s="186"/>
      <c r="D15" s="186"/>
      <c r="E15" s="186"/>
      <c r="F15" s="186"/>
      <c r="G15" s="186"/>
      <c r="H15" s="186"/>
      <c r="I15" s="186"/>
      <c r="J15" s="186"/>
      <c r="K15" s="184" t="s">
        <v>29</v>
      </c>
      <c r="L15" s="191" t="s">
        <v>39</v>
      </c>
    </row>
    <row r="16" spans="1:12" s="177" customFormat="1" ht="24.75" customHeight="1">
      <c r="A16" s="184" t="s">
        <v>40</v>
      </c>
      <c r="B16" s="186" t="s">
        <v>41</v>
      </c>
      <c r="C16" s="186"/>
      <c r="D16" s="186"/>
      <c r="E16" s="186"/>
      <c r="F16" s="186"/>
      <c r="G16" s="186"/>
      <c r="H16" s="186"/>
      <c r="I16" s="186"/>
      <c r="J16" s="186"/>
      <c r="K16" s="184" t="s">
        <v>29</v>
      </c>
      <c r="L16" s="191" t="s">
        <v>39</v>
      </c>
    </row>
    <row r="17" spans="1:12" s="177" customFormat="1" ht="24.75" customHeight="1">
      <c r="A17" s="184" t="s">
        <v>42</v>
      </c>
      <c r="B17" s="186" t="s">
        <v>43</v>
      </c>
      <c r="C17" s="186"/>
      <c r="D17" s="186"/>
      <c r="E17" s="186"/>
      <c r="F17" s="186"/>
      <c r="G17" s="186"/>
      <c r="H17" s="186"/>
      <c r="I17" s="186"/>
      <c r="J17" s="186"/>
      <c r="K17" s="184" t="s">
        <v>29</v>
      </c>
      <c r="L17" s="191" t="s">
        <v>39</v>
      </c>
    </row>
    <row r="18" spans="1:12" ht="24.75" customHeight="1">
      <c r="A18" s="184" t="s">
        <v>44</v>
      </c>
      <c r="B18" s="186" t="s">
        <v>45</v>
      </c>
      <c r="C18" s="186"/>
      <c r="D18" s="186"/>
      <c r="E18" s="186"/>
      <c r="F18" s="186"/>
      <c r="G18" s="186"/>
      <c r="H18" s="186"/>
      <c r="I18" s="186"/>
      <c r="J18" s="186"/>
      <c r="K18" s="184" t="s">
        <v>12</v>
      </c>
      <c r="L18" s="19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1" fitToWidth="1" horizontalDpi="600" verticalDpi="600" orientation="landscape" paperSize="9" scale="81"/>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L10" sqref="L9:L10"/>
    </sheetView>
  </sheetViews>
  <sheetFormatPr defaultColWidth="9.16015625" defaultRowHeight="12.75" customHeight="1"/>
  <cols>
    <col min="1" max="1" width="40.5" style="0" customWidth="1"/>
    <col min="2" max="2" width="20.5" style="166" customWidth="1"/>
    <col min="3" max="3" width="35" style="0" customWidth="1"/>
    <col min="4" max="4" width="14.83203125" style="166" customWidth="1"/>
    <col min="5" max="5" width="33.83203125" style="0" customWidth="1"/>
    <col min="6" max="6" width="17.33203125" style="130" customWidth="1"/>
  </cols>
  <sheetData>
    <row r="1" spans="1:6" ht="13.5" customHeight="1">
      <c r="A1" s="104" t="s">
        <v>10</v>
      </c>
      <c r="B1" s="110"/>
      <c r="C1" s="105"/>
      <c r="D1" s="110"/>
      <c r="E1" s="105"/>
      <c r="F1" s="150"/>
    </row>
    <row r="2" spans="1:6" ht="24" customHeight="1">
      <c r="A2" s="172" t="s">
        <v>46</v>
      </c>
      <c r="B2" s="107"/>
      <c r="C2" s="107"/>
      <c r="D2" s="107"/>
      <c r="E2" s="107"/>
      <c r="F2" s="107"/>
    </row>
    <row r="3" spans="1:6" ht="15" customHeight="1">
      <c r="A3" s="108"/>
      <c r="B3" s="108"/>
      <c r="C3" s="109"/>
      <c r="D3" s="152"/>
      <c r="E3" s="110"/>
      <c r="F3" s="110" t="s">
        <v>47</v>
      </c>
    </row>
    <row r="4" spans="1:6" ht="18.75" customHeight="1">
      <c r="A4" s="111" t="s">
        <v>48</v>
      </c>
      <c r="B4" s="111"/>
      <c r="C4" s="111" t="s">
        <v>49</v>
      </c>
      <c r="D4" s="111"/>
      <c r="E4" s="111"/>
      <c r="F4" s="111"/>
    </row>
    <row r="5" spans="1:6" ht="18.75" customHeight="1">
      <c r="A5" s="111" t="s">
        <v>50</v>
      </c>
      <c r="B5" s="111" t="s">
        <v>51</v>
      </c>
      <c r="C5" s="111" t="s">
        <v>52</v>
      </c>
      <c r="D5" s="112" t="s">
        <v>51</v>
      </c>
      <c r="E5" s="111" t="s">
        <v>53</v>
      </c>
      <c r="F5" s="111" t="s">
        <v>51</v>
      </c>
    </row>
    <row r="6" spans="1:6" ht="18.75" customHeight="1">
      <c r="A6" s="153" t="s">
        <v>54</v>
      </c>
      <c r="B6" s="118">
        <v>422.46</v>
      </c>
      <c r="C6" s="153" t="s">
        <v>54</v>
      </c>
      <c r="D6" s="118">
        <v>422.46</v>
      </c>
      <c r="E6" s="120" t="s">
        <v>54</v>
      </c>
      <c r="F6" s="118">
        <v>422.46</v>
      </c>
    </row>
    <row r="7" spans="1:6" ht="18.75" customHeight="1">
      <c r="A7" s="113" t="s">
        <v>55</v>
      </c>
      <c r="B7" s="121">
        <v>422.46</v>
      </c>
      <c r="C7" s="155" t="s">
        <v>56</v>
      </c>
      <c r="D7" s="121">
        <v>422.46</v>
      </c>
      <c r="E7" s="120" t="s">
        <v>57</v>
      </c>
      <c r="F7" s="118">
        <v>210.26</v>
      </c>
    </row>
    <row r="8" spans="1:8" ht="18.75" customHeight="1">
      <c r="A8" s="113" t="s">
        <v>58</v>
      </c>
      <c r="B8" s="154">
        <v>422.46</v>
      </c>
      <c r="C8" s="155" t="s">
        <v>59</v>
      </c>
      <c r="D8" s="121"/>
      <c r="E8" s="120" t="s">
        <v>60</v>
      </c>
      <c r="F8" s="121">
        <v>186.91</v>
      </c>
      <c r="H8" s="64"/>
    </row>
    <row r="9" spans="1:6" ht="18.75" customHeight="1">
      <c r="A9" s="156" t="s">
        <v>61</v>
      </c>
      <c r="B9" s="154">
        <v>212.2</v>
      </c>
      <c r="C9" s="155" t="s">
        <v>62</v>
      </c>
      <c r="D9" s="121"/>
      <c r="E9" s="120" t="s">
        <v>63</v>
      </c>
      <c r="F9" s="121">
        <v>16.92</v>
      </c>
    </row>
    <row r="10" spans="1:6" ht="18.75" customHeight="1">
      <c r="A10" s="113" t="s">
        <v>64</v>
      </c>
      <c r="B10" s="121"/>
      <c r="C10" s="155" t="s">
        <v>65</v>
      </c>
      <c r="D10" s="121"/>
      <c r="E10" s="120" t="s">
        <v>66</v>
      </c>
      <c r="F10" s="121">
        <v>6.43</v>
      </c>
    </row>
    <row r="11" spans="1:6" ht="18.75" customHeight="1">
      <c r="A11" s="113" t="s">
        <v>67</v>
      </c>
      <c r="B11" s="121"/>
      <c r="C11" s="155" t="s">
        <v>68</v>
      </c>
      <c r="D11" s="121"/>
      <c r="E11" s="120" t="s">
        <v>69</v>
      </c>
      <c r="F11" s="121"/>
    </row>
    <row r="12" spans="1:6" ht="18.75" customHeight="1">
      <c r="A12" s="113" t="s">
        <v>70</v>
      </c>
      <c r="B12" s="121"/>
      <c r="C12" s="155" t="s">
        <v>71</v>
      </c>
      <c r="D12" s="121"/>
      <c r="E12" s="120" t="s">
        <v>72</v>
      </c>
      <c r="F12" s="118">
        <v>212.2</v>
      </c>
    </row>
    <row r="13" spans="1:6" ht="18.75" customHeight="1">
      <c r="A13" s="113" t="s">
        <v>73</v>
      </c>
      <c r="B13" s="121"/>
      <c r="C13" s="155" t="s">
        <v>74</v>
      </c>
      <c r="D13" s="121"/>
      <c r="E13" s="120" t="s">
        <v>60</v>
      </c>
      <c r="F13" s="121"/>
    </row>
    <row r="14" spans="1:6" ht="18.75" customHeight="1">
      <c r="A14" s="113" t="s">
        <v>75</v>
      </c>
      <c r="B14" s="121"/>
      <c r="C14" s="155" t="s">
        <v>76</v>
      </c>
      <c r="D14" s="121"/>
      <c r="E14" s="120" t="s">
        <v>63</v>
      </c>
      <c r="F14" s="121">
        <v>212.2</v>
      </c>
    </row>
    <row r="15" spans="1:6" ht="18.75" customHeight="1">
      <c r="A15" s="113" t="s">
        <v>77</v>
      </c>
      <c r="B15" s="121"/>
      <c r="C15" s="155" t="s">
        <v>78</v>
      </c>
      <c r="D15" s="121"/>
      <c r="E15" s="120" t="s">
        <v>79</v>
      </c>
      <c r="F15" s="121"/>
    </row>
    <row r="16" spans="1:6" ht="18.75" customHeight="1">
      <c r="A16" s="158" t="s">
        <v>80</v>
      </c>
      <c r="B16" s="121"/>
      <c r="C16" s="155" t="s">
        <v>81</v>
      </c>
      <c r="D16" s="121"/>
      <c r="E16" s="120" t="s">
        <v>82</v>
      </c>
      <c r="F16" s="121"/>
    </row>
    <row r="17" spans="1:6" ht="18.75" customHeight="1">
      <c r="A17" s="158" t="s">
        <v>83</v>
      </c>
      <c r="B17" s="121"/>
      <c r="C17" s="155" t="s">
        <v>84</v>
      </c>
      <c r="D17" s="121"/>
      <c r="E17" s="120" t="s">
        <v>85</v>
      </c>
      <c r="F17" s="121"/>
    </row>
    <row r="18" spans="1:6" ht="18.75" customHeight="1">
      <c r="A18" s="158"/>
      <c r="B18" s="173"/>
      <c r="C18" s="155" t="s">
        <v>86</v>
      </c>
      <c r="D18" s="121"/>
      <c r="E18" s="120" t="s">
        <v>87</v>
      </c>
      <c r="F18" s="121"/>
    </row>
    <row r="19" spans="1:6" ht="18.75" customHeight="1">
      <c r="A19" s="122"/>
      <c r="B19" s="154"/>
      <c r="C19" s="155" t="s">
        <v>88</v>
      </c>
      <c r="D19" s="121"/>
      <c r="E19" s="120" t="s">
        <v>89</v>
      </c>
      <c r="F19" s="121"/>
    </row>
    <row r="20" spans="1:6" ht="18.75" customHeight="1">
      <c r="A20" s="122"/>
      <c r="B20" s="154"/>
      <c r="C20" s="155" t="s">
        <v>90</v>
      </c>
      <c r="D20" s="121"/>
      <c r="E20" s="120" t="s">
        <v>91</v>
      </c>
      <c r="F20" s="121"/>
    </row>
    <row r="21" spans="1:6" ht="18.75" customHeight="1">
      <c r="A21" s="77"/>
      <c r="B21" s="154"/>
      <c r="C21" s="155" t="s">
        <v>92</v>
      </c>
      <c r="D21" s="121"/>
      <c r="E21" s="120" t="s">
        <v>93</v>
      </c>
      <c r="F21" s="121"/>
    </row>
    <row r="22" spans="1:6" ht="18.75" customHeight="1">
      <c r="A22" s="78"/>
      <c r="B22" s="154"/>
      <c r="C22" s="155" t="s">
        <v>94</v>
      </c>
      <c r="D22" s="121"/>
      <c r="E22" s="120" t="s">
        <v>95</v>
      </c>
      <c r="F22" s="121"/>
    </row>
    <row r="23" spans="1:6" ht="18.75" customHeight="1">
      <c r="A23" s="160"/>
      <c r="B23" s="154"/>
      <c r="C23" s="155" t="s">
        <v>96</v>
      </c>
      <c r="D23" s="121"/>
      <c r="E23" s="124" t="s">
        <v>97</v>
      </c>
      <c r="F23" s="121"/>
    </row>
    <row r="24" spans="1:6" ht="18.75" customHeight="1">
      <c r="A24" s="160"/>
      <c r="B24" s="154"/>
      <c r="C24" s="155" t="s">
        <v>98</v>
      </c>
      <c r="D24" s="121"/>
      <c r="E24" s="124" t="s">
        <v>99</v>
      </c>
      <c r="F24" s="121"/>
    </row>
    <row r="25" spans="1:7" ht="18.75" customHeight="1">
      <c r="A25" s="160"/>
      <c r="B25" s="173"/>
      <c r="C25" s="155" t="s">
        <v>100</v>
      </c>
      <c r="D25" s="121"/>
      <c r="E25" s="124" t="s">
        <v>101</v>
      </c>
      <c r="F25" s="121"/>
      <c r="G25" s="64"/>
    </row>
    <row r="26" spans="1:8" ht="18.75" customHeight="1">
      <c r="A26" s="160"/>
      <c r="B26" s="173"/>
      <c r="C26" s="155" t="s">
        <v>102</v>
      </c>
      <c r="D26" s="121"/>
      <c r="E26" s="124"/>
      <c r="F26" s="121"/>
      <c r="G26" s="64"/>
      <c r="H26" s="64"/>
    </row>
    <row r="27" spans="1:8" ht="18.75" customHeight="1">
      <c r="A27" s="78"/>
      <c r="B27" s="174"/>
      <c r="C27" s="155" t="s">
        <v>103</v>
      </c>
      <c r="D27" s="121"/>
      <c r="E27" s="120"/>
      <c r="F27" s="121"/>
      <c r="G27" s="64"/>
      <c r="H27" s="64"/>
    </row>
    <row r="28" spans="1:8" ht="18.75" customHeight="1">
      <c r="A28" s="160"/>
      <c r="B28" s="173"/>
      <c r="C28" s="155" t="s">
        <v>104</v>
      </c>
      <c r="D28" s="121"/>
      <c r="E28" s="120"/>
      <c r="F28" s="121"/>
      <c r="G28" s="64"/>
      <c r="H28" s="64"/>
    </row>
    <row r="29" spans="1:8" ht="18.75" customHeight="1">
      <c r="A29" s="78"/>
      <c r="B29" s="174"/>
      <c r="C29" s="155" t="s">
        <v>105</v>
      </c>
      <c r="D29" s="121"/>
      <c r="E29" s="120"/>
      <c r="F29" s="121"/>
      <c r="G29" s="64"/>
      <c r="H29" s="64"/>
    </row>
    <row r="30" spans="1:7" ht="18.75" customHeight="1">
      <c r="A30" s="78"/>
      <c r="B30" s="173"/>
      <c r="C30" s="155" t="s">
        <v>106</v>
      </c>
      <c r="D30" s="121"/>
      <c r="E30" s="120"/>
      <c r="F30" s="121"/>
      <c r="G30" s="64"/>
    </row>
    <row r="31" spans="1:7" ht="18.75" customHeight="1">
      <c r="A31" s="78"/>
      <c r="B31" s="173"/>
      <c r="C31" s="155" t="s">
        <v>107</v>
      </c>
      <c r="D31" s="121"/>
      <c r="E31" s="120"/>
      <c r="F31" s="121"/>
      <c r="G31" s="64"/>
    </row>
    <row r="32" spans="1:7" ht="18.75" customHeight="1">
      <c r="A32" s="78"/>
      <c r="B32" s="173"/>
      <c r="C32" s="155" t="s">
        <v>108</v>
      </c>
      <c r="D32" s="121"/>
      <c r="E32" s="120"/>
      <c r="F32" s="121"/>
      <c r="G32" s="64"/>
    </row>
    <row r="33" spans="1:8" ht="18.75" customHeight="1">
      <c r="A33" s="78"/>
      <c r="B33" s="173"/>
      <c r="C33" s="155" t="s">
        <v>109</v>
      </c>
      <c r="D33" s="121"/>
      <c r="E33" s="120"/>
      <c r="F33" s="121"/>
      <c r="G33" s="64"/>
      <c r="H33" s="64"/>
    </row>
    <row r="34" spans="1:7" ht="18.75" customHeight="1">
      <c r="A34" s="77"/>
      <c r="B34" s="173"/>
      <c r="C34" s="155" t="s">
        <v>110</v>
      </c>
      <c r="D34" s="121"/>
      <c r="E34" s="120"/>
      <c r="F34" s="121"/>
      <c r="G34" s="64"/>
    </row>
    <row r="35" spans="1:6" ht="18.75" customHeight="1">
      <c r="A35" s="78"/>
      <c r="B35" s="173"/>
      <c r="C35" s="117"/>
      <c r="D35" s="121"/>
      <c r="E35" s="120"/>
      <c r="F35" s="121"/>
    </row>
    <row r="36" spans="1:6" ht="18.75" customHeight="1">
      <c r="A36" s="78"/>
      <c r="B36" s="173"/>
      <c r="C36" s="115"/>
      <c r="D36" s="161"/>
      <c r="E36" s="120"/>
      <c r="F36" s="121"/>
    </row>
    <row r="37" spans="1:6" ht="18.75" customHeight="1">
      <c r="A37" s="78"/>
      <c r="B37" s="173"/>
      <c r="C37" s="115"/>
      <c r="D37" s="161"/>
      <c r="E37" s="120"/>
      <c r="F37" s="126"/>
    </row>
    <row r="38" spans="1:6" ht="18.75" customHeight="1">
      <c r="A38" s="112" t="s">
        <v>111</v>
      </c>
      <c r="B38" s="127">
        <f>SUM(B6,B18)</f>
        <v>422.46</v>
      </c>
      <c r="C38" s="112" t="s">
        <v>112</v>
      </c>
      <c r="D38" s="127">
        <f>SUM(D6,D35)</f>
        <v>422.46</v>
      </c>
      <c r="E38" s="112" t="s">
        <v>112</v>
      </c>
      <c r="F38" s="129">
        <f>SUM(F6,F26)</f>
        <v>422.46</v>
      </c>
    </row>
    <row r="39" spans="1:6" ht="18.75" customHeight="1">
      <c r="A39" s="159" t="s">
        <v>113</v>
      </c>
      <c r="B39" s="173"/>
      <c r="C39" s="158" t="s">
        <v>114</v>
      </c>
      <c r="D39" s="161"/>
      <c r="E39" s="158" t="s">
        <v>114</v>
      </c>
      <c r="F39" s="126"/>
    </row>
    <row r="40" spans="1:6" ht="18.75" customHeight="1">
      <c r="A40" s="159" t="s">
        <v>115</v>
      </c>
      <c r="B40" s="173"/>
      <c r="C40" s="117" t="s">
        <v>116</v>
      </c>
      <c r="D40" s="121"/>
      <c r="E40" s="117" t="s">
        <v>116</v>
      </c>
      <c r="F40" s="121"/>
    </row>
    <row r="41" spans="1:6" ht="18.75" customHeight="1">
      <c r="A41" s="159" t="s">
        <v>117</v>
      </c>
      <c r="B41" s="175"/>
      <c r="C41" s="163"/>
      <c r="D41" s="161"/>
      <c r="E41" s="78"/>
      <c r="F41" s="161"/>
    </row>
    <row r="42" spans="1:6" ht="18.75" customHeight="1">
      <c r="A42" s="159" t="s">
        <v>118</v>
      </c>
      <c r="B42" s="173"/>
      <c r="C42" s="163"/>
      <c r="D42" s="161"/>
      <c r="E42" s="77"/>
      <c r="F42" s="161"/>
    </row>
    <row r="43" spans="1:6" ht="18.75" customHeight="1">
      <c r="A43" s="159" t="s">
        <v>119</v>
      </c>
      <c r="B43" s="173"/>
      <c r="C43" s="163"/>
      <c r="D43" s="164"/>
      <c r="E43" s="78"/>
      <c r="F43" s="161"/>
    </row>
    <row r="44" spans="1:6" ht="18.75" customHeight="1">
      <c r="A44" s="78"/>
      <c r="B44" s="173"/>
      <c r="C44" s="77"/>
      <c r="D44" s="164"/>
      <c r="E44" s="77"/>
      <c r="F44" s="164"/>
    </row>
    <row r="45" spans="1:6" ht="18.75" customHeight="1">
      <c r="A45" s="111" t="s">
        <v>120</v>
      </c>
      <c r="B45" s="127">
        <f>SUM(B38,B39,B40)</f>
        <v>422.46</v>
      </c>
      <c r="C45" s="165" t="s">
        <v>121</v>
      </c>
      <c r="D45" s="128">
        <f>SUM(D38,D39,D40)</f>
        <v>422.46</v>
      </c>
      <c r="E45" s="111" t="s">
        <v>121</v>
      </c>
      <c r="F45" s="129">
        <f>SUM(F38,F39,F40)</f>
        <v>422.46</v>
      </c>
    </row>
  </sheetData>
  <sheetProtection/>
  <mergeCells count="4">
    <mergeCell ref="A2:F2"/>
    <mergeCell ref="A3:B3"/>
    <mergeCell ref="A4:B4"/>
    <mergeCell ref="C4:F4"/>
  </mergeCells>
  <printOptions horizontalCentered="1"/>
  <pageMargins left="0.7" right="0.7" top="0.75" bottom="0.75" header="0.3" footer="0.3"/>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P12"/>
  <sheetViews>
    <sheetView showGridLines="0" showZeros="0" workbookViewId="0" topLeftCell="A1">
      <selection activeCell="H35" sqref="H35"/>
    </sheetView>
  </sheetViews>
  <sheetFormatPr defaultColWidth="9.16015625" defaultRowHeight="12.75" customHeight="1"/>
  <cols>
    <col min="1" max="1" width="13.66015625" style="0" customWidth="1"/>
    <col min="2" max="2" width="21.33203125" style="0" customWidth="1"/>
    <col min="3" max="3" width="12.16015625" style="0" customWidth="1"/>
    <col min="4" max="4" width="13" style="0" customWidth="1"/>
    <col min="5" max="5" width="14" style="0" customWidth="1"/>
    <col min="6" max="6" width="17.83203125" style="0" customWidth="1"/>
    <col min="7" max="7" width="11.33203125" style="0" customWidth="1"/>
    <col min="8" max="8" width="7.33203125" style="0" customWidth="1"/>
    <col min="9" max="9" width="8" style="0" customWidth="1"/>
    <col min="10" max="11" width="10.66015625" style="0" customWidth="1"/>
    <col min="12" max="12" width="10" style="0" customWidth="1"/>
    <col min="13" max="13" width="9.66015625" style="0" customWidth="1"/>
    <col min="14" max="14" width="9.16015625" style="0" customWidth="1"/>
    <col min="15" max="15" width="10.83203125" style="0" customWidth="1"/>
    <col min="16" max="16" width="10.66015625" style="0" customWidth="1"/>
  </cols>
  <sheetData>
    <row r="1" spans="1:3" ht="29.25" customHeight="1">
      <c r="A1" s="64" t="s">
        <v>13</v>
      </c>
      <c r="B1" s="64"/>
      <c r="C1" s="64"/>
    </row>
    <row r="2" spans="1:16" ht="35.25" customHeight="1">
      <c r="A2" s="151" t="s">
        <v>122</v>
      </c>
      <c r="B2" s="151"/>
      <c r="C2" s="151"/>
      <c r="D2" s="151"/>
      <c r="E2" s="151"/>
      <c r="F2" s="151"/>
      <c r="G2" s="151"/>
      <c r="H2" s="151"/>
      <c r="I2" s="151"/>
      <c r="J2" s="151"/>
      <c r="K2" s="151"/>
      <c r="L2" s="151"/>
      <c r="M2" s="151"/>
      <c r="N2" s="151"/>
      <c r="O2" s="151"/>
      <c r="P2" s="170"/>
    </row>
    <row r="3" ht="21.75" customHeight="1">
      <c r="O3" s="4" t="s">
        <v>47</v>
      </c>
    </row>
    <row r="4" spans="1:15" ht="18" customHeight="1">
      <c r="A4" s="66" t="s">
        <v>123</v>
      </c>
      <c r="B4" s="66" t="s">
        <v>124</v>
      </c>
      <c r="C4" s="66" t="s">
        <v>125</v>
      </c>
      <c r="D4" s="66" t="s">
        <v>126</v>
      </c>
      <c r="E4" s="66"/>
      <c r="F4" s="66"/>
      <c r="G4" s="66"/>
      <c r="H4" s="66"/>
      <c r="I4" s="66"/>
      <c r="J4" s="66"/>
      <c r="K4" s="66"/>
      <c r="L4" s="66"/>
      <c r="M4" s="66"/>
      <c r="N4" s="66"/>
      <c r="O4" s="80" t="s">
        <v>127</v>
      </c>
    </row>
    <row r="5" spans="1:15" ht="22.5" customHeight="1">
      <c r="A5" s="66"/>
      <c r="B5" s="66"/>
      <c r="C5" s="66"/>
      <c r="D5" s="71" t="s">
        <v>128</v>
      </c>
      <c r="E5" s="71" t="s">
        <v>129</v>
      </c>
      <c r="F5" s="71"/>
      <c r="G5" s="71" t="s">
        <v>130</v>
      </c>
      <c r="H5" s="71" t="s">
        <v>131</v>
      </c>
      <c r="I5" s="71" t="s">
        <v>132</v>
      </c>
      <c r="J5" s="71" t="s">
        <v>133</v>
      </c>
      <c r="K5" s="71" t="s">
        <v>134</v>
      </c>
      <c r="L5" s="71" t="s">
        <v>113</v>
      </c>
      <c r="M5" s="71" t="s">
        <v>117</v>
      </c>
      <c r="N5" s="71" t="s">
        <v>135</v>
      </c>
      <c r="O5" s="81"/>
    </row>
    <row r="6" spans="1:15" ht="33.75" customHeight="1">
      <c r="A6" s="66"/>
      <c r="B6" s="66"/>
      <c r="C6" s="66"/>
      <c r="D6" s="71"/>
      <c r="E6" s="71" t="s">
        <v>136</v>
      </c>
      <c r="F6" s="71" t="s">
        <v>137</v>
      </c>
      <c r="G6" s="71"/>
      <c r="H6" s="71"/>
      <c r="I6" s="71"/>
      <c r="J6" s="71"/>
      <c r="K6" s="71"/>
      <c r="L6" s="71"/>
      <c r="M6" s="71"/>
      <c r="N6" s="71"/>
      <c r="O6" s="82"/>
    </row>
    <row r="7" spans="1:15" ht="18" customHeight="1">
      <c r="A7" s="74" t="s">
        <v>138</v>
      </c>
      <c r="B7" s="74" t="s">
        <v>138</v>
      </c>
      <c r="C7" s="74">
        <v>1</v>
      </c>
      <c r="D7" s="74">
        <v>2</v>
      </c>
      <c r="E7" s="74">
        <v>3</v>
      </c>
      <c r="F7" s="74">
        <v>4</v>
      </c>
      <c r="G7" s="74">
        <v>5</v>
      </c>
      <c r="H7" s="74">
        <v>6</v>
      </c>
      <c r="I7" s="74">
        <v>7</v>
      </c>
      <c r="J7" s="74">
        <v>8</v>
      </c>
      <c r="K7" s="74">
        <v>9</v>
      </c>
      <c r="L7" s="74">
        <v>10</v>
      </c>
      <c r="M7" s="74">
        <v>11</v>
      </c>
      <c r="N7" s="74">
        <v>12</v>
      </c>
      <c r="O7" s="74">
        <v>13</v>
      </c>
    </row>
    <row r="8" spans="1:15" s="4" customFormat="1" ht="36" customHeight="1">
      <c r="A8" s="167">
        <v>125001</v>
      </c>
      <c r="B8" s="171" t="s">
        <v>139</v>
      </c>
      <c r="C8" s="118">
        <v>422.46</v>
      </c>
      <c r="D8" s="169">
        <v>422.46</v>
      </c>
      <c r="E8" s="169">
        <v>422.46</v>
      </c>
      <c r="F8" s="169">
        <v>212.2</v>
      </c>
      <c r="G8" s="75"/>
      <c r="H8" s="75"/>
      <c r="I8" s="75"/>
      <c r="J8" s="75"/>
      <c r="K8" s="75"/>
      <c r="L8" s="75"/>
      <c r="M8" s="75"/>
      <c r="N8" s="75"/>
      <c r="O8" s="75"/>
    </row>
    <row r="9" spans="13:16" ht="12.75" customHeight="1">
      <c r="M9" s="64"/>
      <c r="N9" s="64"/>
      <c r="O9" s="64"/>
      <c r="P9" s="64"/>
    </row>
    <row r="10" spans="13:15" ht="12.75" customHeight="1">
      <c r="M10" s="64"/>
      <c r="O10" s="64"/>
    </row>
    <row r="11" spans="13:15" ht="12.75" customHeight="1">
      <c r="M11" s="64"/>
      <c r="N11" s="64"/>
      <c r="O11" s="64"/>
    </row>
    <row r="12" spans="14:15" ht="12.75" customHeight="1">
      <c r="N12" s="64"/>
      <c r="O12" s="6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N8"/>
  <sheetViews>
    <sheetView showGridLines="0" showZeros="0" workbookViewId="0" topLeftCell="A1">
      <selection activeCell="H15" sqref="H15"/>
    </sheetView>
  </sheetViews>
  <sheetFormatPr defaultColWidth="9.16015625" defaultRowHeight="12.75" customHeight="1"/>
  <cols>
    <col min="1" max="1" width="13.66015625" style="0" customWidth="1"/>
    <col min="2" max="2" width="25.33203125" style="0" customWidth="1"/>
    <col min="3" max="3" width="15.5" style="0" customWidth="1"/>
    <col min="4" max="4" width="14.33203125" style="0" customWidth="1"/>
    <col min="5" max="5" width="12.33203125" style="0" customWidth="1"/>
    <col min="6" max="6" width="13" style="0" customWidth="1"/>
    <col min="7" max="7" width="14.33203125" style="0" customWidth="1"/>
    <col min="8" max="8" width="11.5" style="0" customWidth="1"/>
    <col min="9" max="10" width="14.33203125" style="0" customWidth="1"/>
    <col min="11" max="11" width="9.16015625" style="0" customWidth="1"/>
    <col min="12" max="12" width="10.5" style="0" customWidth="1"/>
    <col min="13" max="13" width="14.33203125" style="0" customWidth="1"/>
    <col min="14" max="14" width="13.33203125" style="0" customWidth="1"/>
  </cols>
  <sheetData>
    <row r="1" spans="1:3" ht="29.25" customHeight="1">
      <c r="A1" s="64" t="s">
        <v>15</v>
      </c>
      <c r="B1" s="64"/>
      <c r="C1" s="64"/>
    </row>
    <row r="2" spans="1:14" ht="35.25" customHeight="1">
      <c r="A2" s="151" t="s">
        <v>140</v>
      </c>
      <c r="B2" s="151"/>
      <c r="C2" s="151"/>
      <c r="D2" s="151"/>
      <c r="E2" s="151"/>
      <c r="F2" s="151"/>
      <c r="G2" s="151"/>
      <c r="H2" s="151"/>
      <c r="I2" s="151"/>
      <c r="J2" s="151"/>
      <c r="K2" s="151"/>
      <c r="L2" s="151"/>
      <c r="M2" s="151"/>
      <c r="N2" s="170"/>
    </row>
    <row r="3" ht="21.75" customHeight="1">
      <c r="M3" s="85" t="s">
        <v>47</v>
      </c>
    </row>
    <row r="4" spans="1:13" ht="15" customHeight="1">
      <c r="A4" s="66" t="s">
        <v>123</v>
      </c>
      <c r="B4" s="66" t="s">
        <v>124</v>
      </c>
      <c r="C4" s="66" t="s">
        <v>125</v>
      </c>
      <c r="D4" s="66" t="s">
        <v>126</v>
      </c>
      <c r="E4" s="66"/>
      <c r="F4" s="66"/>
      <c r="G4" s="66"/>
      <c r="H4" s="66"/>
      <c r="I4" s="66"/>
      <c r="J4" s="66"/>
      <c r="K4" s="66"/>
      <c r="L4" s="66"/>
      <c r="M4" s="66"/>
    </row>
    <row r="5" spans="1:13" ht="30" customHeight="1">
      <c r="A5" s="66"/>
      <c r="B5" s="66"/>
      <c r="C5" s="66"/>
      <c r="D5" s="71" t="s">
        <v>128</v>
      </c>
      <c r="E5" s="71" t="s">
        <v>141</v>
      </c>
      <c r="F5" s="71"/>
      <c r="G5" s="71" t="s">
        <v>130</v>
      </c>
      <c r="H5" s="71" t="s">
        <v>132</v>
      </c>
      <c r="I5" s="71" t="s">
        <v>133</v>
      </c>
      <c r="J5" s="71" t="s">
        <v>134</v>
      </c>
      <c r="K5" s="71" t="s">
        <v>115</v>
      </c>
      <c r="L5" s="71" t="s">
        <v>127</v>
      </c>
      <c r="M5" s="71" t="s">
        <v>117</v>
      </c>
    </row>
    <row r="6" spans="1:13" ht="40.5" customHeight="1">
      <c r="A6" s="66"/>
      <c r="B6" s="66"/>
      <c r="C6" s="66"/>
      <c r="D6" s="71"/>
      <c r="E6" s="71" t="s">
        <v>136</v>
      </c>
      <c r="F6" s="71" t="s">
        <v>142</v>
      </c>
      <c r="G6" s="71"/>
      <c r="H6" s="71"/>
      <c r="I6" s="71"/>
      <c r="J6" s="71"/>
      <c r="K6" s="71"/>
      <c r="L6" s="71"/>
      <c r="M6" s="71"/>
    </row>
    <row r="7" spans="1:13" ht="18" customHeight="1">
      <c r="A7" s="74" t="s">
        <v>138</v>
      </c>
      <c r="B7" s="74" t="s">
        <v>138</v>
      </c>
      <c r="C7" s="74">
        <v>1</v>
      </c>
      <c r="D7" s="74">
        <v>2</v>
      </c>
      <c r="E7" s="74">
        <v>3</v>
      </c>
      <c r="F7" s="74">
        <v>4</v>
      </c>
      <c r="G7" s="74">
        <v>5</v>
      </c>
      <c r="H7" s="74">
        <v>6</v>
      </c>
      <c r="I7" s="74">
        <v>7</v>
      </c>
      <c r="J7" s="74">
        <v>8</v>
      </c>
      <c r="K7" s="74">
        <v>9</v>
      </c>
      <c r="L7" s="74">
        <v>10</v>
      </c>
      <c r="M7" s="74">
        <v>11</v>
      </c>
    </row>
    <row r="8" spans="1:13" ht="18" customHeight="1">
      <c r="A8" s="167">
        <v>125001</v>
      </c>
      <c r="B8" s="168" t="s">
        <v>139</v>
      </c>
      <c r="C8" s="118">
        <v>422.46</v>
      </c>
      <c r="D8" s="169">
        <v>422.46</v>
      </c>
      <c r="E8" s="169">
        <v>422.46</v>
      </c>
      <c r="F8" s="169">
        <v>212.2</v>
      </c>
      <c r="G8" s="77"/>
      <c r="H8" s="77"/>
      <c r="I8" s="77"/>
      <c r="J8" s="77"/>
      <c r="K8" s="77"/>
      <c r="L8" s="77"/>
      <c r="M8" s="7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O4" sqref="N4:O4"/>
    </sheetView>
  </sheetViews>
  <sheetFormatPr defaultColWidth="9.16015625" defaultRowHeight="24.75" customHeight="1"/>
  <cols>
    <col min="1" max="1" width="39" style="0" customWidth="1"/>
    <col min="2" max="2" width="23.16015625" style="0" customWidth="1"/>
    <col min="3" max="3" width="34" style="0" customWidth="1"/>
    <col min="4" max="4" width="16.33203125" style="130" customWidth="1"/>
    <col min="5" max="5" width="34.83203125" style="0" customWidth="1"/>
    <col min="6" max="6" width="28.33203125" style="130" customWidth="1"/>
  </cols>
  <sheetData>
    <row r="1" spans="1:6" ht="24.75" customHeight="1">
      <c r="A1" s="104" t="s">
        <v>17</v>
      </c>
      <c r="B1" s="105"/>
      <c r="C1" s="105"/>
      <c r="D1" s="110"/>
      <c r="E1" s="105"/>
      <c r="F1" s="150"/>
    </row>
    <row r="2" spans="1:6" ht="24.75" customHeight="1">
      <c r="A2" s="151" t="s">
        <v>143</v>
      </c>
      <c r="B2" s="151"/>
      <c r="C2" s="151"/>
      <c r="D2" s="151"/>
      <c r="E2" s="151"/>
      <c r="F2" s="151"/>
    </row>
    <row r="3" spans="1:6" ht="24.75" customHeight="1">
      <c r="A3" s="108"/>
      <c r="B3" s="108"/>
      <c r="C3" s="109"/>
      <c r="D3" s="152"/>
      <c r="E3" s="110"/>
      <c r="F3" s="110" t="s">
        <v>47</v>
      </c>
    </row>
    <row r="4" spans="1:6" ht="24.75" customHeight="1">
      <c r="A4" s="111" t="s">
        <v>48</v>
      </c>
      <c r="B4" s="111"/>
      <c r="C4" s="111" t="s">
        <v>49</v>
      </c>
      <c r="D4" s="111"/>
      <c r="E4" s="111"/>
      <c r="F4" s="111"/>
    </row>
    <row r="5" spans="1:6" ht="24.75" customHeight="1">
      <c r="A5" s="111" t="s">
        <v>50</v>
      </c>
      <c r="B5" s="111" t="s">
        <v>51</v>
      </c>
      <c r="C5" s="111" t="s">
        <v>52</v>
      </c>
      <c r="D5" s="112" t="s">
        <v>51</v>
      </c>
      <c r="E5" s="111" t="s">
        <v>53</v>
      </c>
      <c r="F5" s="111" t="s">
        <v>51</v>
      </c>
    </row>
    <row r="6" spans="1:6" ht="24.75" customHeight="1">
      <c r="A6" s="153" t="s">
        <v>144</v>
      </c>
      <c r="B6" s="118">
        <v>422.46</v>
      </c>
      <c r="C6" s="153" t="s">
        <v>144</v>
      </c>
      <c r="D6" s="154">
        <v>422.46</v>
      </c>
      <c r="E6" s="120" t="s">
        <v>144</v>
      </c>
      <c r="F6" s="118">
        <v>422.46</v>
      </c>
    </row>
    <row r="7" spans="1:6" ht="24.75" customHeight="1">
      <c r="A7" s="113" t="s">
        <v>145</v>
      </c>
      <c r="B7" s="154">
        <v>422.46</v>
      </c>
      <c r="C7" s="155" t="s">
        <v>56</v>
      </c>
      <c r="D7" s="154">
        <v>422.46</v>
      </c>
      <c r="E7" s="120" t="s">
        <v>57</v>
      </c>
      <c r="F7" s="118">
        <v>210.26</v>
      </c>
    </row>
    <row r="8" spans="1:8" ht="24.75" customHeight="1">
      <c r="A8" s="156" t="s">
        <v>146</v>
      </c>
      <c r="B8" s="154">
        <v>422.46</v>
      </c>
      <c r="C8" s="155" t="s">
        <v>59</v>
      </c>
      <c r="D8" s="121"/>
      <c r="E8" s="120" t="s">
        <v>60</v>
      </c>
      <c r="F8" s="121">
        <v>186.91</v>
      </c>
      <c r="H8" s="64"/>
    </row>
    <row r="9" spans="1:6" ht="24.75" customHeight="1">
      <c r="A9" s="113" t="s">
        <v>147</v>
      </c>
      <c r="B9" s="154"/>
      <c r="C9" s="155" t="s">
        <v>62</v>
      </c>
      <c r="D9" s="121"/>
      <c r="E9" s="120" t="s">
        <v>63</v>
      </c>
      <c r="F9" s="121">
        <v>16.92</v>
      </c>
    </row>
    <row r="10" spans="1:6" ht="24.75" customHeight="1">
      <c r="A10" s="113" t="s">
        <v>148</v>
      </c>
      <c r="B10" s="116"/>
      <c r="C10" s="155" t="s">
        <v>65</v>
      </c>
      <c r="D10" s="121"/>
      <c r="E10" s="120" t="s">
        <v>66</v>
      </c>
      <c r="F10" s="121">
        <v>6.43</v>
      </c>
    </row>
    <row r="11" spans="1:6" ht="24.75" customHeight="1">
      <c r="A11" s="113"/>
      <c r="B11" s="116"/>
      <c r="C11" s="155" t="s">
        <v>68</v>
      </c>
      <c r="D11" s="121"/>
      <c r="E11" s="120" t="s">
        <v>69</v>
      </c>
      <c r="F11" s="121"/>
    </row>
    <row r="12" spans="1:6" ht="24.75" customHeight="1">
      <c r="A12" s="113"/>
      <c r="B12" s="116"/>
      <c r="C12" s="155" t="s">
        <v>71</v>
      </c>
      <c r="D12" s="121"/>
      <c r="E12" s="120" t="s">
        <v>72</v>
      </c>
      <c r="F12" s="118">
        <v>212.2</v>
      </c>
    </row>
    <row r="13" spans="1:6" ht="24.75" customHeight="1">
      <c r="A13" s="113"/>
      <c r="B13" s="116"/>
      <c r="C13" s="155" t="s">
        <v>74</v>
      </c>
      <c r="D13" s="121"/>
      <c r="E13" s="157" t="s">
        <v>60</v>
      </c>
      <c r="F13" s="121"/>
    </row>
    <row r="14" spans="1:6" ht="24.75" customHeight="1">
      <c r="A14" s="113"/>
      <c r="B14" s="116"/>
      <c r="C14" s="155" t="s">
        <v>76</v>
      </c>
      <c r="D14" s="121"/>
      <c r="E14" s="157" t="s">
        <v>63</v>
      </c>
      <c r="F14" s="121">
        <v>212.2</v>
      </c>
    </row>
    <row r="15" spans="1:6" ht="24.75" customHeight="1">
      <c r="A15" s="158"/>
      <c r="B15" s="116"/>
      <c r="C15" s="155" t="s">
        <v>78</v>
      </c>
      <c r="D15" s="121"/>
      <c r="E15" s="157" t="s">
        <v>79</v>
      </c>
      <c r="F15" s="121"/>
    </row>
    <row r="16" spans="1:6" ht="24.75" customHeight="1">
      <c r="A16" s="158"/>
      <c r="B16" s="116"/>
      <c r="C16" s="155" t="s">
        <v>81</v>
      </c>
      <c r="D16" s="121"/>
      <c r="E16" s="157" t="s">
        <v>82</v>
      </c>
      <c r="F16" s="121"/>
    </row>
    <row r="17" spans="1:6" ht="24.75" customHeight="1">
      <c r="A17" s="158"/>
      <c r="B17" s="116"/>
      <c r="C17" s="155" t="s">
        <v>84</v>
      </c>
      <c r="D17" s="121"/>
      <c r="E17" s="157" t="s">
        <v>85</v>
      </c>
      <c r="F17" s="121"/>
    </row>
    <row r="18" spans="1:6" ht="24.75" customHeight="1">
      <c r="A18" s="158"/>
      <c r="B18" s="114"/>
      <c r="C18" s="155" t="s">
        <v>86</v>
      </c>
      <c r="D18" s="121"/>
      <c r="E18" s="157" t="s">
        <v>87</v>
      </c>
      <c r="F18" s="121"/>
    </row>
    <row r="19" spans="1:6" ht="24.75" customHeight="1">
      <c r="A19" s="122"/>
      <c r="B19" s="123"/>
      <c r="C19" s="155" t="s">
        <v>88</v>
      </c>
      <c r="D19" s="121"/>
      <c r="E19" s="157" t="s">
        <v>89</v>
      </c>
      <c r="F19" s="121"/>
    </row>
    <row r="20" spans="1:6" ht="24.75" customHeight="1">
      <c r="A20" s="122"/>
      <c r="B20" s="114"/>
      <c r="C20" s="155" t="s">
        <v>90</v>
      </c>
      <c r="D20" s="121"/>
      <c r="E20" s="157" t="s">
        <v>91</v>
      </c>
      <c r="F20" s="121"/>
    </row>
    <row r="21" spans="1:6" ht="24.75" customHeight="1">
      <c r="A21" s="77"/>
      <c r="B21" s="114"/>
      <c r="C21" s="155" t="s">
        <v>92</v>
      </c>
      <c r="D21" s="121"/>
      <c r="E21" s="157" t="s">
        <v>93</v>
      </c>
      <c r="F21" s="121"/>
    </row>
    <row r="22" spans="1:6" ht="24.75" customHeight="1">
      <c r="A22" s="78"/>
      <c r="B22" s="114"/>
      <c r="C22" s="155" t="s">
        <v>94</v>
      </c>
      <c r="D22" s="121"/>
      <c r="E22" s="159" t="s">
        <v>95</v>
      </c>
      <c r="F22" s="121"/>
    </row>
    <row r="23" spans="1:6" ht="24.75" customHeight="1">
      <c r="A23" s="160"/>
      <c r="B23" s="114"/>
      <c r="C23" s="155" t="s">
        <v>96</v>
      </c>
      <c r="D23" s="121"/>
      <c r="E23" s="124" t="s">
        <v>97</v>
      </c>
      <c r="F23" s="121"/>
    </row>
    <row r="24" spans="1:6" ht="24.75" customHeight="1">
      <c r="A24" s="160"/>
      <c r="B24" s="114"/>
      <c r="C24" s="155" t="s">
        <v>98</v>
      </c>
      <c r="D24" s="121"/>
      <c r="E24" s="124" t="s">
        <v>99</v>
      </c>
      <c r="F24" s="121"/>
    </row>
    <row r="25" spans="1:7" ht="24.75" customHeight="1">
      <c r="A25" s="160"/>
      <c r="B25" s="114"/>
      <c r="C25" s="155" t="s">
        <v>100</v>
      </c>
      <c r="D25" s="121"/>
      <c r="E25" s="124" t="s">
        <v>101</v>
      </c>
      <c r="F25" s="121"/>
      <c r="G25" s="64"/>
    </row>
    <row r="26" spans="1:8" ht="24.75" customHeight="1">
      <c r="A26" s="160"/>
      <c r="B26" s="114"/>
      <c r="C26" s="155" t="s">
        <v>102</v>
      </c>
      <c r="D26" s="121"/>
      <c r="E26" s="120"/>
      <c r="F26" s="121"/>
      <c r="G26" s="64"/>
      <c r="H26" s="64"/>
    </row>
    <row r="27" spans="1:8" ht="24.75" customHeight="1">
      <c r="A27" s="78"/>
      <c r="B27" s="123"/>
      <c r="C27" s="155" t="s">
        <v>103</v>
      </c>
      <c r="D27" s="121"/>
      <c r="E27" s="120"/>
      <c r="F27" s="121"/>
      <c r="G27" s="64"/>
      <c r="H27" s="64"/>
    </row>
    <row r="28" spans="1:8" ht="24.75" customHeight="1">
      <c r="A28" s="160"/>
      <c r="B28" s="114"/>
      <c r="C28" s="155" t="s">
        <v>104</v>
      </c>
      <c r="D28" s="121"/>
      <c r="E28" s="120"/>
      <c r="F28" s="121"/>
      <c r="G28" s="64"/>
      <c r="H28" s="64"/>
    </row>
    <row r="29" spans="1:8" ht="24.75" customHeight="1">
      <c r="A29" s="78"/>
      <c r="B29" s="123"/>
      <c r="C29" s="155" t="s">
        <v>105</v>
      </c>
      <c r="D29" s="121"/>
      <c r="E29" s="120"/>
      <c r="F29" s="121"/>
      <c r="G29" s="64"/>
      <c r="H29" s="64"/>
    </row>
    <row r="30" spans="1:7" ht="24.75" customHeight="1">
      <c r="A30" s="78"/>
      <c r="B30" s="114"/>
      <c r="C30" s="155" t="s">
        <v>106</v>
      </c>
      <c r="D30" s="121"/>
      <c r="E30" s="120"/>
      <c r="F30" s="121"/>
      <c r="G30" s="64"/>
    </row>
    <row r="31" spans="1:6" ht="24.75" customHeight="1">
      <c r="A31" s="78"/>
      <c r="B31" s="114"/>
      <c r="C31" s="155" t="s">
        <v>107</v>
      </c>
      <c r="D31" s="121"/>
      <c r="E31" s="120"/>
      <c r="F31" s="121"/>
    </row>
    <row r="32" spans="1:6" ht="24.75" customHeight="1">
      <c r="A32" s="78"/>
      <c r="B32" s="114"/>
      <c r="C32" s="155" t="s">
        <v>108</v>
      </c>
      <c r="D32" s="121"/>
      <c r="E32" s="120"/>
      <c r="F32" s="121"/>
    </row>
    <row r="33" spans="1:8" ht="24.75" customHeight="1">
      <c r="A33" s="78"/>
      <c r="B33" s="114"/>
      <c r="C33" s="155" t="s">
        <v>109</v>
      </c>
      <c r="D33" s="121"/>
      <c r="E33" s="120"/>
      <c r="F33" s="121"/>
      <c r="G33" s="64"/>
      <c r="H33" s="64"/>
    </row>
    <row r="34" spans="1:6" ht="24.75" customHeight="1">
      <c r="A34" s="77"/>
      <c r="B34" s="114"/>
      <c r="C34" s="155" t="s">
        <v>110</v>
      </c>
      <c r="D34" s="121"/>
      <c r="E34" s="120"/>
      <c r="F34" s="121"/>
    </row>
    <row r="35" spans="1:6" ht="24.75" customHeight="1">
      <c r="A35" s="78"/>
      <c r="B35" s="114"/>
      <c r="C35" s="115"/>
      <c r="D35" s="161"/>
      <c r="E35" s="113"/>
      <c r="F35" s="126"/>
    </row>
    <row r="36" spans="1:6" ht="24.75" customHeight="1">
      <c r="A36" s="112" t="s">
        <v>111</v>
      </c>
      <c r="B36" s="127">
        <f>B6</f>
        <v>422.46</v>
      </c>
      <c r="C36" s="112" t="s">
        <v>112</v>
      </c>
      <c r="D36" s="128">
        <f>D6</f>
        <v>422.46</v>
      </c>
      <c r="E36" s="112" t="s">
        <v>112</v>
      </c>
      <c r="F36" s="129">
        <f>SUM(F6)</f>
        <v>422.46</v>
      </c>
    </row>
    <row r="37" spans="1:6" ht="24.75" customHeight="1">
      <c r="A37" s="155" t="s">
        <v>117</v>
      </c>
      <c r="B37" s="162">
        <f>B38+B39</f>
        <v>0</v>
      </c>
      <c r="C37" s="158" t="s">
        <v>114</v>
      </c>
      <c r="D37" s="161">
        <f>SUM(B41)-SUM(D36)</f>
        <v>0</v>
      </c>
      <c r="E37" s="158" t="s">
        <v>114</v>
      </c>
      <c r="F37" s="126"/>
    </row>
    <row r="38" spans="1:6" ht="24.75" customHeight="1">
      <c r="A38" s="155" t="s">
        <v>118</v>
      </c>
      <c r="B38" s="114"/>
      <c r="C38" s="122"/>
      <c r="D38" s="121"/>
      <c r="E38" s="122"/>
      <c r="F38" s="121"/>
    </row>
    <row r="39" spans="1:6" ht="24.75" customHeight="1">
      <c r="A39" s="155" t="s">
        <v>149</v>
      </c>
      <c r="B39" s="114"/>
      <c r="C39" s="163"/>
      <c r="D39" s="164"/>
      <c r="E39" s="78"/>
      <c r="F39" s="161"/>
    </row>
    <row r="40" spans="1:6" ht="24.75" customHeight="1">
      <c r="A40" s="78"/>
      <c r="B40" s="114"/>
      <c r="C40" s="77"/>
      <c r="D40" s="164"/>
      <c r="E40" s="77"/>
      <c r="F40" s="164"/>
    </row>
    <row r="41" spans="1:6" ht="24.75" customHeight="1">
      <c r="A41" s="111" t="s">
        <v>120</v>
      </c>
      <c r="B41" s="127">
        <f>B36+B37</f>
        <v>422.46</v>
      </c>
      <c r="C41" s="165" t="s">
        <v>121</v>
      </c>
      <c r="D41" s="128">
        <f>D37+D36</f>
        <v>422.46</v>
      </c>
      <c r="E41" s="111" t="s">
        <v>121</v>
      </c>
      <c r="F41" s="118">
        <f>F36+F37</f>
        <v>422.46</v>
      </c>
    </row>
    <row r="42" spans="4:6" ht="24.75" customHeight="1">
      <c r="D42" s="166"/>
      <c r="F42" s="166"/>
    </row>
    <row r="43" spans="4:6" ht="24.75" customHeight="1">
      <c r="D43" s="166"/>
      <c r="F43" s="166"/>
    </row>
    <row r="44" spans="4:6" ht="24.75" customHeight="1">
      <c r="D44" s="166"/>
      <c r="F44" s="166"/>
    </row>
    <row r="45" spans="4:6" ht="24.75" customHeight="1">
      <c r="D45" s="166"/>
      <c r="F45" s="166"/>
    </row>
    <row r="46" spans="4:6" ht="24.75" customHeight="1">
      <c r="D46" s="166"/>
      <c r="F46" s="166"/>
    </row>
    <row r="47" spans="4:6" ht="24.75" customHeight="1">
      <c r="D47" s="166"/>
      <c r="F47" s="166"/>
    </row>
    <row r="48" spans="4:6" ht="24.75" customHeight="1">
      <c r="D48" s="166"/>
      <c r="F48" s="166"/>
    </row>
    <row r="49" spans="4:6" ht="24.75" customHeight="1">
      <c r="D49" s="166"/>
      <c r="F49" s="166"/>
    </row>
    <row r="50" spans="4:6" ht="24.75" customHeight="1">
      <c r="D50" s="166"/>
      <c r="F50" s="166"/>
    </row>
    <row r="51" spans="4:6" ht="24.75" customHeight="1">
      <c r="D51" s="166"/>
      <c r="F51" s="166"/>
    </row>
    <row r="52" spans="4:6" ht="24.75" customHeight="1">
      <c r="D52" s="166"/>
      <c r="F52" s="166"/>
    </row>
    <row r="53" spans="4:6" ht="24.75" customHeight="1">
      <c r="D53" s="166"/>
      <c r="F53" s="166"/>
    </row>
    <row r="54" spans="4:6" ht="24.75" customHeight="1">
      <c r="D54" s="166"/>
      <c r="F54" s="166"/>
    </row>
    <row r="55" ht="24.75" customHeight="1">
      <c r="F55" s="166"/>
    </row>
    <row r="56" ht="24.75" customHeight="1">
      <c r="F56" s="166"/>
    </row>
    <row r="57" ht="24.75" customHeight="1">
      <c r="F57" s="166"/>
    </row>
    <row r="58" ht="24.75" customHeight="1">
      <c r="F58" s="166"/>
    </row>
    <row r="59" ht="24.75" customHeight="1">
      <c r="F59" s="166"/>
    </row>
    <row r="60" ht="24.75" customHeight="1">
      <c r="F60" s="166"/>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portrait" paperSize="9" scale="60"/>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showGridLines="0" showZeros="0" workbookViewId="0" topLeftCell="A1">
      <selection activeCell="L13" sqref="L13"/>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4" t="s">
        <v>19</v>
      </c>
    </row>
    <row r="2" spans="1:7" ht="28.5" customHeight="1">
      <c r="A2" s="6" t="s">
        <v>150</v>
      </c>
      <c r="B2" s="6"/>
      <c r="C2" s="6"/>
      <c r="D2" s="6"/>
      <c r="E2" s="6"/>
      <c r="F2" s="6"/>
      <c r="G2" s="6"/>
    </row>
    <row r="3" ht="22.5" customHeight="1">
      <c r="G3" s="4" t="s">
        <v>47</v>
      </c>
    </row>
    <row r="4" spans="1:7" ht="23.25" customHeight="1">
      <c r="A4" s="87" t="s">
        <v>151</v>
      </c>
      <c r="B4" s="87" t="s">
        <v>152</v>
      </c>
      <c r="C4" s="87" t="s">
        <v>128</v>
      </c>
      <c r="D4" s="87" t="s">
        <v>153</v>
      </c>
      <c r="E4" s="87" t="s">
        <v>154</v>
      </c>
      <c r="F4" s="87" t="s">
        <v>155</v>
      </c>
      <c r="G4" s="87" t="s">
        <v>156</v>
      </c>
    </row>
    <row r="5" spans="1:7" ht="23.25" customHeight="1">
      <c r="A5" s="87" t="s">
        <v>138</v>
      </c>
      <c r="B5" s="87" t="s">
        <v>138</v>
      </c>
      <c r="C5" s="87">
        <v>1</v>
      </c>
      <c r="D5" s="87">
        <v>2</v>
      </c>
      <c r="E5" s="87">
        <v>3</v>
      </c>
      <c r="F5" s="87">
        <v>4</v>
      </c>
      <c r="G5" s="87" t="s">
        <v>138</v>
      </c>
    </row>
    <row r="6" spans="1:7" ht="24.75" customHeight="1">
      <c r="A6" s="143">
        <v>205</v>
      </c>
      <c r="B6" s="143" t="s">
        <v>157</v>
      </c>
      <c r="C6" s="7">
        <v>422.46</v>
      </c>
      <c r="D6" s="7">
        <v>197.54</v>
      </c>
      <c r="E6" s="7">
        <v>12.72</v>
      </c>
      <c r="F6" s="7">
        <f>F7</f>
        <v>212.2</v>
      </c>
      <c r="G6" s="7"/>
    </row>
    <row r="7" spans="1:7" ht="24.75" customHeight="1">
      <c r="A7" s="144" t="s">
        <v>158</v>
      </c>
      <c r="B7" s="145" t="s">
        <v>159</v>
      </c>
      <c r="C7" s="7">
        <v>422.46</v>
      </c>
      <c r="D7" s="7">
        <v>197.54</v>
      </c>
      <c r="E7" s="7">
        <v>12.72</v>
      </c>
      <c r="F7" s="7">
        <f>SUM(F8:F8)</f>
        <v>212.2</v>
      </c>
      <c r="G7" s="7"/>
    </row>
    <row r="8" spans="1:7" ht="24.75" customHeight="1">
      <c r="A8" s="144" t="s">
        <v>160</v>
      </c>
      <c r="B8" s="145" t="s">
        <v>159</v>
      </c>
      <c r="C8" s="7">
        <v>422.46</v>
      </c>
      <c r="D8" s="7">
        <v>197.54</v>
      </c>
      <c r="E8" s="7">
        <v>12.72</v>
      </c>
      <c r="F8" s="7">
        <v>212.2</v>
      </c>
      <c r="G8" s="7"/>
    </row>
    <row r="9" ht="12.75" customHeight="1">
      <c r="B9" s="64"/>
    </row>
    <row r="10" ht="12.75" customHeight="1">
      <c r="B10" s="64"/>
    </row>
    <row r="11" ht="12.75" customHeight="1">
      <c r="B11" s="64"/>
    </row>
  </sheetData>
  <sheetProtection/>
  <mergeCells count="1">
    <mergeCell ref="A2:G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J9" sqref="J9"/>
    </sheetView>
  </sheetViews>
  <sheetFormatPr defaultColWidth="9.16015625" defaultRowHeight="12.75" customHeight="1"/>
  <cols>
    <col min="1" max="1" width="19" style="0" customWidth="1"/>
    <col min="2" max="2" width="34.83203125" style="0" customWidth="1"/>
    <col min="3" max="3" width="16.5" style="130" customWidth="1"/>
    <col min="4" max="4" width="18" style="147" customWidth="1"/>
    <col min="5" max="5" width="21.33203125" style="147" customWidth="1"/>
    <col min="6" max="6" width="17.66015625" style="147" customWidth="1"/>
  </cols>
  <sheetData>
    <row r="1" ht="30" customHeight="1">
      <c r="A1" s="64" t="s">
        <v>21</v>
      </c>
    </row>
    <row r="2" spans="1:6" ht="28.5" customHeight="1">
      <c r="A2" s="6" t="s">
        <v>161</v>
      </c>
      <c r="B2" s="6"/>
      <c r="C2" s="6"/>
      <c r="D2" s="6"/>
      <c r="E2" s="6"/>
      <c r="F2" s="6"/>
    </row>
    <row r="3" ht="22.5" customHeight="1">
      <c r="F3" s="148" t="s">
        <v>47</v>
      </c>
    </row>
    <row r="4" spans="1:6" ht="22.5" customHeight="1">
      <c r="A4" s="87" t="s">
        <v>162</v>
      </c>
      <c r="B4" s="87" t="s">
        <v>163</v>
      </c>
      <c r="C4" s="87" t="s">
        <v>128</v>
      </c>
      <c r="D4" s="131" t="s">
        <v>153</v>
      </c>
      <c r="E4" s="131" t="s">
        <v>154</v>
      </c>
      <c r="F4" s="131" t="s">
        <v>155</v>
      </c>
    </row>
    <row r="5" spans="1:6" ht="15.75" customHeight="1">
      <c r="A5" s="91" t="s">
        <v>138</v>
      </c>
      <c r="B5" s="91" t="s">
        <v>138</v>
      </c>
      <c r="C5" s="91">
        <v>1</v>
      </c>
      <c r="D5" s="132">
        <v>2</v>
      </c>
      <c r="E5" s="132">
        <v>3</v>
      </c>
      <c r="F5" s="132">
        <v>4</v>
      </c>
    </row>
    <row r="6" spans="1:6" ht="12.75" customHeight="1">
      <c r="A6" s="134"/>
      <c r="B6" s="135" t="s">
        <v>128</v>
      </c>
      <c r="C6" s="118"/>
      <c r="D6" s="118"/>
      <c r="E6" s="149"/>
      <c r="F6" s="136"/>
    </row>
    <row r="7" spans="1:6" ht="17.25" customHeight="1">
      <c r="A7" s="137" t="s">
        <v>164</v>
      </c>
      <c r="B7" s="137" t="s">
        <v>165</v>
      </c>
      <c r="C7" s="118">
        <v>186.91</v>
      </c>
      <c r="D7" s="118">
        <v>186.91</v>
      </c>
      <c r="E7" s="118">
        <f>SUM(E8:E15)</f>
        <v>0</v>
      </c>
      <c r="F7" s="136"/>
    </row>
    <row r="8" spans="1:6" ht="17.25" customHeight="1">
      <c r="A8" s="137" t="s">
        <v>166</v>
      </c>
      <c r="B8" s="137" t="s">
        <v>167</v>
      </c>
      <c r="C8" s="118">
        <v>57.46</v>
      </c>
      <c r="D8" s="118">
        <v>57.46</v>
      </c>
      <c r="E8" s="136"/>
      <c r="F8" s="136"/>
    </row>
    <row r="9" spans="1:6" ht="17.25" customHeight="1">
      <c r="A9" s="137" t="s">
        <v>168</v>
      </c>
      <c r="B9" s="137" t="s">
        <v>169</v>
      </c>
      <c r="C9" s="118">
        <v>27.44</v>
      </c>
      <c r="D9" s="118">
        <v>27.44</v>
      </c>
      <c r="E9" s="136"/>
      <c r="F9" s="136"/>
    </row>
    <row r="10" spans="1:6" ht="17.25" customHeight="1">
      <c r="A10" s="137" t="s">
        <v>170</v>
      </c>
      <c r="B10" s="137" t="s">
        <v>171</v>
      </c>
      <c r="C10" s="118">
        <v>4.79</v>
      </c>
      <c r="D10" s="118">
        <v>4.79</v>
      </c>
      <c r="E10" s="136"/>
      <c r="F10" s="136"/>
    </row>
    <row r="11" spans="1:6" ht="17.25" customHeight="1">
      <c r="A11" s="138" t="s">
        <v>172</v>
      </c>
      <c r="B11" s="138" t="s">
        <v>173</v>
      </c>
      <c r="C11" s="118">
        <v>36.92</v>
      </c>
      <c r="D11" s="118">
        <v>36.92</v>
      </c>
      <c r="E11" s="136"/>
      <c r="F11" s="136"/>
    </row>
    <row r="12" spans="1:6" ht="17.25" customHeight="1">
      <c r="A12" s="138" t="s">
        <v>174</v>
      </c>
      <c r="B12" s="138" t="s">
        <v>175</v>
      </c>
      <c r="C12" s="118">
        <v>19.63</v>
      </c>
      <c r="D12" s="118">
        <v>19.63</v>
      </c>
      <c r="E12" s="136"/>
      <c r="F12" s="136"/>
    </row>
    <row r="13" spans="1:6" ht="17.25" customHeight="1">
      <c r="A13" s="138" t="s">
        <v>176</v>
      </c>
      <c r="B13" s="138" t="s">
        <v>177</v>
      </c>
      <c r="C13" s="118">
        <v>12.01</v>
      </c>
      <c r="D13" s="118">
        <v>12.01</v>
      </c>
      <c r="E13" s="136"/>
      <c r="F13" s="136"/>
    </row>
    <row r="14" spans="1:6" ht="17.25" customHeight="1">
      <c r="A14" s="138" t="s">
        <v>178</v>
      </c>
      <c r="B14" s="138" t="s">
        <v>179</v>
      </c>
      <c r="C14" s="118">
        <v>14.42</v>
      </c>
      <c r="D14" s="118">
        <v>14.42</v>
      </c>
      <c r="E14" s="136"/>
      <c r="F14" s="136"/>
    </row>
    <row r="15" spans="1:6" ht="17.25" customHeight="1">
      <c r="A15" s="137" t="s">
        <v>180</v>
      </c>
      <c r="B15" s="137" t="s">
        <v>181</v>
      </c>
      <c r="C15" s="118">
        <v>14.24</v>
      </c>
      <c r="D15" s="118">
        <v>14.24</v>
      </c>
      <c r="E15" s="136"/>
      <c r="F15" s="140"/>
    </row>
    <row r="16" spans="1:6" ht="17.25" customHeight="1">
      <c r="A16" s="137" t="s">
        <v>182</v>
      </c>
      <c r="B16" s="137" t="s">
        <v>183</v>
      </c>
      <c r="C16" s="118">
        <v>16.92</v>
      </c>
      <c r="D16" s="139">
        <f>SUM(D17:D26)</f>
        <v>0</v>
      </c>
      <c r="E16" s="118">
        <v>16.92</v>
      </c>
      <c r="F16" s="136"/>
    </row>
    <row r="17" spans="1:6" ht="17.25" customHeight="1">
      <c r="A17" s="137" t="s">
        <v>184</v>
      </c>
      <c r="B17" s="137" t="s">
        <v>185</v>
      </c>
      <c r="C17" s="118">
        <v>77.48</v>
      </c>
      <c r="D17" s="136"/>
      <c r="E17" s="118">
        <v>77.48</v>
      </c>
      <c r="F17" s="140">
        <v>75</v>
      </c>
    </row>
    <row r="18" spans="1:6" ht="17.25" customHeight="1">
      <c r="A18" s="137" t="s">
        <v>186</v>
      </c>
      <c r="B18" s="137" t="s">
        <v>187</v>
      </c>
      <c r="C18" s="118">
        <v>6</v>
      </c>
      <c r="D18" s="136"/>
      <c r="E18" s="118">
        <v>6</v>
      </c>
      <c r="F18" s="140">
        <v>3</v>
      </c>
    </row>
    <row r="19" spans="1:6" ht="12.75" customHeight="1">
      <c r="A19" s="137" t="s">
        <v>188</v>
      </c>
      <c r="B19" s="137" t="s">
        <v>189</v>
      </c>
      <c r="C19" s="118">
        <v>28</v>
      </c>
      <c r="D19" s="136"/>
      <c r="E19" s="118">
        <v>28</v>
      </c>
      <c r="F19" s="140">
        <v>7</v>
      </c>
    </row>
    <row r="20" spans="1:6" ht="12.75" customHeight="1">
      <c r="A20" s="137" t="s">
        <v>190</v>
      </c>
      <c r="B20" s="137" t="s">
        <v>191</v>
      </c>
      <c r="C20" s="118">
        <v>1.6</v>
      </c>
      <c r="D20" s="136"/>
      <c r="E20" s="118">
        <v>1.6</v>
      </c>
      <c r="F20" s="140"/>
    </row>
    <row r="21" spans="1:6" ht="12.75" customHeight="1">
      <c r="A21" s="137" t="s">
        <v>192</v>
      </c>
      <c r="B21" s="137" t="s">
        <v>193</v>
      </c>
      <c r="C21" s="118">
        <v>1.2</v>
      </c>
      <c r="D21" s="136"/>
      <c r="E21" s="118">
        <v>1.2</v>
      </c>
      <c r="F21" s="140"/>
    </row>
    <row r="22" spans="1:6" ht="12.75" customHeight="1">
      <c r="A22" s="137" t="s">
        <v>194</v>
      </c>
      <c r="B22" s="137" t="s">
        <v>195</v>
      </c>
      <c r="C22" s="118">
        <v>28</v>
      </c>
      <c r="D22" s="136"/>
      <c r="E22" s="118">
        <v>28</v>
      </c>
      <c r="F22" s="140">
        <v>20</v>
      </c>
    </row>
    <row r="23" spans="1:6" ht="12.75" customHeight="1">
      <c r="A23" s="137" t="s">
        <v>196</v>
      </c>
      <c r="B23" s="137" t="s">
        <v>197</v>
      </c>
      <c r="C23" s="118"/>
      <c r="D23" s="136"/>
      <c r="E23" s="118"/>
      <c r="F23" s="140"/>
    </row>
    <row r="24" spans="1:6" ht="12.75" customHeight="1">
      <c r="A24" s="137" t="s">
        <v>198</v>
      </c>
      <c r="B24" s="137" t="s">
        <v>199</v>
      </c>
      <c r="C24" s="118">
        <v>0.14</v>
      </c>
      <c r="D24" s="136"/>
      <c r="E24" s="118">
        <v>0.14</v>
      </c>
      <c r="F24" s="141">
        <v>107.2</v>
      </c>
    </row>
    <row r="25" spans="1:6" ht="12.75" customHeight="1">
      <c r="A25" s="137" t="s">
        <v>200</v>
      </c>
      <c r="B25" s="137" t="s">
        <v>201</v>
      </c>
      <c r="C25" s="118">
        <f>SUM(D25:F25)</f>
        <v>0</v>
      </c>
      <c r="D25" s="136"/>
      <c r="E25" s="118">
        <f>SUM(F25:H25)</f>
        <v>0</v>
      </c>
      <c r="F25" s="141"/>
    </row>
    <row r="26" spans="1:6" ht="12.75" customHeight="1">
      <c r="A26" s="137" t="s">
        <v>202</v>
      </c>
      <c r="B26" s="137" t="s">
        <v>203</v>
      </c>
      <c r="C26" s="118">
        <v>5.2</v>
      </c>
      <c r="D26" s="141"/>
      <c r="E26" s="118">
        <v>5.2</v>
      </c>
      <c r="F26" s="141"/>
    </row>
    <row r="27" spans="1:6" ht="11.25" customHeight="1">
      <c r="A27" s="137" t="s">
        <v>204</v>
      </c>
      <c r="B27" s="137" t="s">
        <v>205</v>
      </c>
      <c r="C27" s="118">
        <v>6.43</v>
      </c>
      <c r="D27" s="118">
        <v>6.43</v>
      </c>
      <c r="E27" s="139"/>
      <c r="F27" s="136"/>
    </row>
    <row r="28" spans="1:6" ht="12.75" customHeight="1">
      <c r="A28" s="137" t="s">
        <v>206</v>
      </c>
      <c r="B28" s="137" t="s">
        <v>207</v>
      </c>
      <c r="C28" s="118">
        <v>6.43</v>
      </c>
      <c r="D28" s="118">
        <v>6.43</v>
      </c>
      <c r="E28" s="83"/>
      <c r="F28" s="83"/>
    </row>
    <row r="29" spans="1:6" ht="12.75" customHeight="1">
      <c r="A29" s="137" t="s">
        <v>208</v>
      </c>
      <c r="B29" s="137" t="s">
        <v>209</v>
      </c>
      <c r="C29" s="118"/>
      <c r="D29" s="141"/>
      <c r="E29" s="83"/>
      <c r="F29" s="83"/>
    </row>
    <row r="30" spans="1:6" ht="12.75" customHeight="1">
      <c r="A30" s="137" t="s">
        <v>210</v>
      </c>
      <c r="B30" s="137" t="s">
        <v>211</v>
      </c>
      <c r="C30" s="118">
        <v>0.42</v>
      </c>
      <c r="D30" s="141">
        <v>0.42</v>
      </c>
      <c r="E30" s="83"/>
      <c r="F30" s="83"/>
    </row>
    <row r="31" spans="1:6" ht="12.75" customHeight="1">
      <c r="A31" s="137" t="s">
        <v>212</v>
      </c>
      <c r="B31" s="78" t="s">
        <v>213</v>
      </c>
      <c r="C31" s="118">
        <v>6.48</v>
      </c>
      <c r="D31" s="141">
        <v>6.48</v>
      </c>
      <c r="E31" s="83"/>
      <c r="F31" s="83"/>
    </row>
    <row r="32" spans="1:6" ht="12.75" customHeight="1">
      <c r="A32" s="137" t="s">
        <v>214</v>
      </c>
      <c r="B32" s="78" t="s">
        <v>215</v>
      </c>
      <c r="C32" s="118"/>
      <c r="D32" s="141"/>
      <c r="E32" s="83"/>
      <c r="F32" s="83"/>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H39" sqref="H39"/>
    </sheetView>
  </sheetViews>
  <sheetFormatPr defaultColWidth="9.16015625" defaultRowHeight="12.75" customHeight="1"/>
  <cols>
    <col min="1" max="1" width="21.33203125" style="0" customWidth="1"/>
    <col min="2" max="2" width="29" style="0" customWidth="1"/>
    <col min="3" max="6" width="21.33203125" style="0" customWidth="1"/>
  </cols>
  <sheetData>
    <row r="1" ht="30" customHeight="1">
      <c r="A1" s="64" t="s">
        <v>23</v>
      </c>
    </row>
    <row r="2" spans="1:6" ht="28.5" customHeight="1">
      <c r="A2" s="6" t="s">
        <v>216</v>
      </c>
      <c r="B2" s="6"/>
      <c r="C2" s="6"/>
      <c r="D2" s="6"/>
      <c r="E2" s="6"/>
      <c r="F2" s="6"/>
    </row>
    <row r="3" ht="22.5" customHeight="1">
      <c r="F3" s="4" t="s">
        <v>47</v>
      </c>
    </row>
    <row r="4" spans="1:6" s="142" customFormat="1" ht="24.75" customHeight="1">
      <c r="A4" s="87" t="s">
        <v>151</v>
      </c>
      <c r="B4" s="87" t="s">
        <v>152</v>
      </c>
      <c r="C4" s="87" t="s">
        <v>128</v>
      </c>
      <c r="D4" s="87" t="s">
        <v>153</v>
      </c>
      <c r="E4" s="87" t="s">
        <v>154</v>
      </c>
      <c r="F4" s="87" t="s">
        <v>156</v>
      </c>
    </row>
    <row r="5" spans="1:6" s="142" customFormat="1" ht="24.75" customHeight="1">
      <c r="A5" s="74" t="s">
        <v>138</v>
      </c>
      <c r="B5" s="74" t="s">
        <v>138</v>
      </c>
      <c r="C5" s="74">
        <v>1</v>
      </c>
      <c r="D5" s="74">
        <v>2</v>
      </c>
      <c r="E5" s="74">
        <v>3</v>
      </c>
      <c r="F5" s="74" t="s">
        <v>138</v>
      </c>
    </row>
    <row r="6" spans="1:6" s="142" customFormat="1" ht="24.75" customHeight="1">
      <c r="A6" s="143">
        <v>205</v>
      </c>
      <c r="B6" s="143" t="s">
        <v>157</v>
      </c>
      <c r="C6" s="7">
        <v>210.26</v>
      </c>
      <c r="D6" s="7">
        <v>197.54</v>
      </c>
      <c r="E6" s="7">
        <v>12.72</v>
      </c>
      <c r="F6" s="7"/>
    </row>
    <row r="7" spans="1:6" s="142" customFormat="1" ht="24.75" customHeight="1">
      <c r="A7" s="144" t="s">
        <v>158</v>
      </c>
      <c r="B7" s="145" t="s">
        <v>159</v>
      </c>
      <c r="C7" s="7">
        <v>210.26</v>
      </c>
      <c r="D7" s="7">
        <v>197.54</v>
      </c>
      <c r="E7" s="7">
        <v>12.72</v>
      </c>
      <c r="F7" s="7"/>
    </row>
    <row r="8" spans="1:6" s="142" customFormat="1" ht="24.75" customHeight="1">
      <c r="A8" s="144" t="s">
        <v>160</v>
      </c>
      <c r="B8" s="145" t="s">
        <v>159</v>
      </c>
      <c r="C8" s="7">
        <v>210.26</v>
      </c>
      <c r="D8" s="7">
        <v>197.54</v>
      </c>
      <c r="E8" s="7">
        <v>12.72</v>
      </c>
      <c r="F8" s="7"/>
    </row>
    <row r="9" spans="1:6" s="10" customFormat="1" ht="12.75" customHeight="1">
      <c r="A9" s="146"/>
      <c r="B9" s="146"/>
      <c r="C9" s="146"/>
      <c r="D9" s="146"/>
      <c r="E9" s="146"/>
      <c r="F9" s="146"/>
    </row>
    <row r="10" spans="1:3" s="10" customFormat="1" ht="12.75" customHeight="1">
      <c r="A10" s="146"/>
      <c r="C10" s="146"/>
    </row>
  </sheetData>
  <sheetProtection/>
  <mergeCells count="1">
    <mergeCell ref="A2:F2"/>
  </mergeCells>
  <printOptions horizontalCentered="1"/>
  <pageMargins left="0.59" right="0.59" top="0.7900000000000001" bottom="0.7900000000000001"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2019-06-05T01:18:00Z</cp:lastPrinted>
  <dcterms:created xsi:type="dcterms:W3CDTF">2018-01-09T01:56:11Z</dcterms:created>
  <dcterms:modified xsi:type="dcterms:W3CDTF">2020-06-12T01:40:31Z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10</vt:lpwstr>
  </property>
</Properties>
</file>