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firstSheet="16"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5">'表14-部门整体支出绩效目标表'!$A$1:$H$45</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3">'表12-部门综合预算一般公共预算拨款“三公”经费及会议培训费表'!$1:$8</definedName>
    <definedName name="_xlnm.Print_Titles" localSheetId="3">'表2-部门综合预算收入总表'!$1:$6</definedName>
    <definedName name="_xlnm.Print_Titles" localSheetId="4">'表3-部门综合预算支出总表'!$1:$6</definedName>
    <definedName name="_xlnm.Print_Titles" localSheetId="9">'表8-部门综合预一般公共预算基本支出明细表（按经济分类科目分）'!$1:$4</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<sst xmlns="http://schemas.openxmlformats.org/spreadsheetml/2006/main" count="1843" uniqueCount="567">
  <si>
    <t>附件1</t>
  </si>
  <si>
    <t>2019年部门综合预算公开报表</t>
  </si>
  <si>
    <t xml:space="preserve">                部门名称：神木市文化和旅游文物广电局</t>
  </si>
  <si>
    <t xml:space="preserve">                保密审查情况： 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</si>
  <si>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</si>
  <si>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</si>
  <si>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</si>
  <si>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</si>
  <si>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</si>
  <si>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</si>
  <si>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</si>
  <si>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</si>
  <si>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</si>
  <si>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</si>
  <si>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</si>
  <si>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</si>
  <si>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</si>
  <si>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</si>
  <si>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</si>
  <si>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</si>
  <si>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</si>
  <si>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</si>
  <si>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2019年部门综合预算一般公共预算支出明细表（按经济分类科目分）</t>
  </si>
  <si>
    <t>表7</t>
  </si>
  <si>
    <t>2019年部门综合预算一般公共预算基本支出明细表（按功能科目分）</t>
  </si>
  <si>
    <t>表8</t>
  </si>
  <si>
    <t>2019年部门综合预算一般公共预算基本支出明细表（按经济分类科目分）</t>
  </si>
  <si>
    <t>表9</t>
  </si>
  <si>
    <t>2019年部门综合预算政府性基金收支表</t>
  </si>
  <si>
    <t>是</t>
  </si>
  <si>
    <t>不涉及</t>
  </si>
  <si>
    <t>表10</t>
  </si>
  <si>
    <t>2019年部门综合预算专项业务经费支出表</t>
  </si>
  <si>
    <t>表11</t>
  </si>
  <si>
    <t>2019年部门综合预算政府采购（资产配置、购买服务）预算表</t>
  </si>
  <si>
    <t>表12</t>
  </si>
  <si>
    <t>2019年部门综合预算一般公共预算拨款“三公”经费及会议费、培训费支出预算表</t>
  </si>
  <si>
    <t>表13</t>
  </si>
  <si>
    <t>2019年部门专项业务经费一级项目绩效目标表</t>
  </si>
  <si>
    <t>按照全市整体部署，逐步推进</t>
  </si>
  <si>
    <t>表14</t>
  </si>
  <si>
    <t>2019年部门整体支出绩效目标表</t>
  </si>
  <si>
    <t>表15</t>
  </si>
  <si>
    <t>2019年专项资金整体绩效目标表</t>
  </si>
  <si>
    <t>表16</t>
  </si>
  <si>
    <t>部门单位构成、人员情况及国有资产情况统计表</t>
  </si>
  <si>
    <t>单位：万元</t>
  </si>
  <si>
    <t>收                 入</t>
  </si>
  <si>
    <t>支                                       出</t>
  </si>
  <si>
    <t>项目</t>
  </si>
  <si>
    <t>预算数</t>
  </si>
  <si>
    <t>支出功能分类科目
（按大类）</t>
  </si>
  <si>
    <t>部门预算支出经济分类科目（按大类）</t>
  </si>
  <si>
    <t>政府预算支出经济分类科目（按大类）</t>
  </si>
  <si>
    <t>一、公共预算拨款</t>
  </si>
  <si>
    <t xml:space="preserve">  1、一般公共服务支出</t>
  </si>
  <si>
    <t>1、人员经费和公用经费支出</t>
  </si>
  <si>
    <t xml:space="preserve">  1、机关工资福利支出</t>
  </si>
  <si>
    <t xml:space="preserve">   1、基本支出</t>
  </si>
  <si>
    <t xml:space="preserve">  2、外交支出</t>
  </si>
  <si>
    <t xml:space="preserve">   (1)工资福利支出</t>
  </si>
  <si>
    <t xml:space="preserve">  2、机关商品和服务支出</t>
  </si>
  <si>
    <t xml:space="preserve">     (1)公用经费</t>
  </si>
  <si>
    <t xml:space="preserve">  3、国防支出</t>
  </si>
  <si>
    <t xml:space="preserve">   (2)商品和服务支出</t>
  </si>
  <si>
    <t xml:space="preserve">  3、机关资本性支出（一）</t>
  </si>
  <si>
    <t xml:space="preserve">     (2)人员经费</t>
  </si>
  <si>
    <t xml:space="preserve">  4、公共安全支出</t>
  </si>
  <si>
    <t xml:space="preserve">   (3)对个人和家庭补助</t>
  </si>
  <si>
    <t xml:space="preserve">  4、机关资本性支出（二）</t>
  </si>
  <si>
    <t xml:space="preserve">    2、专项业务费</t>
  </si>
  <si>
    <t xml:space="preserve">  5、教育支出</t>
  </si>
  <si>
    <t xml:space="preserve">   (4)资本性支出</t>
  </si>
  <si>
    <t xml:space="preserve">  5、对事业单位经常性补助</t>
  </si>
  <si>
    <t xml:space="preserve">    3、项目支出</t>
  </si>
  <si>
    <t xml:space="preserve">  6、科学技术支出</t>
  </si>
  <si>
    <t>2、专项业务费支出</t>
  </si>
  <si>
    <t xml:space="preserve">  6、对事业单位资本性补助</t>
  </si>
  <si>
    <t>二、事业收入</t>
  </si>
  <si>
    <t xml:space="preserve">  7、文化旅游体育与传媒支出</t>
  </si>
  <si>
    <t xml:space="preserve">  7、对企业补助</t>
  </si>
  <si>
    <t xml:space="preserve">    (1)纳入财政专户管理的教育收费</t>
  </si>
  <si>
    <t xml:space="preserve">  8、社会保障和就业支出</t>
  </si>
  <si>
    <t xml:space="preserve">  8、对企业资本性支出</t>
  </si>
  <si>
    <t xml:space="preserve">    (2)其他事业收入</t>
  </si>
  <si>
    <t xml:space="preserve">  9、社会保险基金支出</t>
  </si>
  <si>
    <t xml:space="preserve">  9、对个人家庭补助</t>
  </si>
  <si>
    <t>三、罚没收入</t>
  </si>
  <si>
    <t xml:space="preserve">  10、卫生健康支出</t>
  </si>
  <si>
    <t xml:space="preserve">   (4)债务利息及费用支出</t>
  </si>
  <si>
    <t xml:space="preserve">  10、对社会保障基金补助</t>
  </si>
  <si>
    <t>四、行政事业性收费</t>
  </si>
  <si>
    <t xml:space="preserve">  11、节能环保支出</t>
  </si>
  <si>
    <t xml:space="preserve">   (5)资本性支出（基本建设）</t>
  </si>
  <si>
    <t xml:space="preserve">  11、债务利息及费用支出</t>
  </si>
  <si>
    <t>五、专项收入</t>
  </si>
  <si>
    <t xml:space="preserve">  12、城乡社区支出</t>
  </si>
  <si>
    <t xml:space="preserve">   (6)资本性支出</t>
  </si>
  <si>
    <t xml:space="preserve">  12、债务还本支出</t>
  </si>
  <si>
    <t>六、事业单位经营收入</t>
  </si>
  <si>
    <t xml:space="preserve">  13、农林水支出</t>
  </si>
  <si>
    <t xml:space="preserve">   (7)对企业补助（基本建设）</t>
  </si>
  <si>
    <t xml:space="preserve">  13、转移性支出</t>
  </si>
  <si>
    <t>七、政府性基金拨款</t>
  </si>
  <si>
    <t xml:space="preserve">  14、交通运输支出</t>
  </si>
  <si>
    <t xml:space="preserve">   (8)对企业补助</t>
  </si>
  <si>
    <t xml:space="preserve">  14、预备费及预留</t>
  </si>
  <si>
    <t>八、其他收入</t>
  </si>
  <si>
    <t xml:space="preserve">  15、资源勘探信息等支出</t>
  </si>
  <si>
    <t xml:space="preserve">   (9)对社会保障基金补助</t>
  </si>
  <si>
    <t xml:space="preserve">  15、其他支出</t>
  </si>
  <si>
    <t>九、上级补助收入</t>
  </si>
  <si>
    <t xml:space="preserve">  16、商业服务业等支出</t>
  </si>
  <si>
    <t xml:space="preserve">   (10)其他支出</t>
  </si>
  <si>
    <t>十、所属单位上缴收入</t>
  </si>
  <si>
    <t xml:space="preserve">  17、金融支出</t>
  </si>
  <si>
    <t>3、项目支出</t>
  </si>
  <si>
    <t xml:space="preserve">  18、援助其他地区支出</t>
  </si>
  <si>
    <t>4、上缴上级支出</t>
  </si>
  <si>
    <t xml:space="preserve">  19、自然资源海洋气象等支出</t>
  </si>
  <si>
    <t>5、事业单位经营支出</t>
  </si>
  <si>
    <t xml:space="preserve">  20、住房保障支出</t>
  </si>
  <si>
    <t>6、对附属单位补助支出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</si>
  <si>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</si>
  <si>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</si>
  <si>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</si>
  <si>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</si>
  <si>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</si>
  <si>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</si>
  <si>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</si>
  <si>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</si>
  <si>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</si>
  <si>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 xml:space="preserve">  30、国债还本付息支出</t>
  </si>
  <si>
    <t>本年收入合计</t>
  </si>
  <si>
    <t>本年支出合计</t>
  </si>
  <si>
    <t>十一、用事业基金弥补收支差额</t>
  </si>
  <si>
    <t>结转下年</t>
  </si>
  <si>
    <t>十二、上年结余</t>
  </si>
  <si>
    <t>未安排支出的实户资金</t>
  </si>
  <si>
    <t xml:space="preserve">    1、一般预算结余</t>
  </si>
  <si>
    <t xml:space="preserve">     (1)、正常经费结余</t>
  </si>
  <si>
    <t xml:space="preserve">     (2)、专项资金结余</t>
  </si>
  <si>
    <t xml:space="preserve">     (3)、项目资金结余</t>
  </si>
  <si>
    <t xml:space="preserve">    2、基金预算结余</t>
  </si>
  <si>
    <t>收入总计</t>
  </si>
  <si>
    <t>支出总计</t>
  </si>
  <si>
    <t>2019年神木市文体广电局部门综合预算收入总表</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</si>
  <si>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</si>
  <si>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</si>
  <si>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</si>
  <si>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</si>
  <si>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</si>
  <si>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</si>
  <si>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</si>
  <si>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</si>
  <si>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</si>
  <si>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</si>
  <si>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</si>
  <si>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</si>
  <si>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用事业基金弥补收支差额</t>
  </si>
  <si>
    <t>上年结转</t>
  </si>
  <si>
    <t>上年实户资金余额（非财政性资金）</t>
  </si>
  <si>
    <t>小计</t>
  </si>
  <si>
    <t>其中：专项资金列入部门预算项目</t>
  </si>
  <si>
    <t>**</t>
  </si>
  <si>
    <t>神木市文体广电局</t>
  </si>
  <si>
    <t>神木市图书馆</t>
  </si>
  <si>
    <t>神木市文管办</t>
  </si>
  <si>
    <t>神木市文化馆</t>
  </si>
  <si>
    <t>神木市博物馆</t>
  </si>
  <si>
    <t>神木市晋剧团</t>
  </si>
  <si>
    <t>神木市电视转播台</t>
  </si>
  <si>
    <t>神木市电视发射台</t>
  </si>
  <si>
    <t>神木市有线电视台</t>
  </si>
  <si>
    <t>神木人民广播电台</t>
  </si>
  <si>
    <t>神木市文化综合执法大队</t>
  </si>
  <si>
    <t>神木市旅游局</t>
  </si>
  <si>
    <t>神木市人文景区版</t>
  </si>
  <si>
    <t>公共预算拨款</t>
  </si>
  <si>
    <t>上年实户资金余额</t>
  </si>
  <si>
    <t>其中：专项资金列入部门预算的项目</t>
  </si>
  <si>
    <t xml:space="preserve">  1、一般公共预算拨款</t>
  </si>
  <si>
    <t xml:space="preserve">  2、政府性基金拨款</t>
  </si>
  <si>
    <t xml:space="preserve">  3、国有资本经营预算收入</t>
  </si>
  <si>
    <t xml:space="preserve">  </t>
  </si>
  <si>
    <t xml:space="preserve">  29、国债还本付息支出</t>
  </si>
  <si>
    <t xml:space="preserve">  30、灾害防治应急管理支出</t>
  </si>
  <si>
    <t>功能科目编码</t>
  </si>
  <si>
    <t>功能科目名称</t>
  </si>
  <si>
    <t>人员经费支出</t>
  </si>
  <si>
    <t>公用经费支出</t>
  </si>
  <si>
    <t>专项业务经费支出</t>
  </si>
  <si>
    <t>备注</t>
  </si>
  <si>
    <t>文化和旅游体育与传媒支出</t>
  </si>
  <si>
    <t>文化和旅游</t>
  </si>
  <si>
    <t>行政运行</t>
  </si>
  <si>
    <t>图书馆</t>
  </si>
  <si>
    <t>文化展示及纪念机构</t>
  </si>
  <si>
    <t>艺术表演团体</t>
  </si>
  <si>
    <t>文化和旅游市场管理</t>
  </si>
  <si>
    <t>行政运行（旅游局）</t>
  </si>
  <si>
    <t>行政运行（神木市人文景区办）</t>
  </si>
  <si>
    <t>文物</t>
  </si>
  <si>
    <t>新闻出版电影</t>
  </si>
  <si>
    <t>电影</t>
  </si>
  <si>
    <t>广播电视</t>
  </si>
  <si>
    <t>一般行政管理事务</t>
  </si>
  <si>
    <t>广播</t>
  </si>
  <si>
    <t>电视</t>
  </si>
  <si>
    <t>其他广播电视支出</t>
  </si>
  <si>
    <t>社会保障和就业支出</t>
  </si>
  <si>
    <t>行政事业单位离退休</t>
  </si>
  <si>
    <t>对个人家庭补助离休费</t>
  </si>
  <si>
    <t>住房保障支出</t>
  </si>
  <si>
    <t>住房改革支出</t>
  </si>
  <si>
    <t>住房公积金</t>
  </si>
  <si>
    <t>2019年部门综合预算一般公共预算支出明细表（按支出经济分类科目）</t>
  </si>
  <si>
    <t>部门经济科目编码</t>
  </si>
  <si>
    <t>部门经济科目名称</t>
  </si>
  <si>
    <t>政府性经济科目编码</t>
  </si>
  <si>
    <t>政府经济科目名称</t>
  </si>
  <si>
    <t>301</t>
  </si>
  <si>
    <t>工资福利支出</t>
  </si>
  <si>
    <t xml:space="preserve">  30101</t>
  </si>
  <si>
    <t xml:space="preserve">  基本工资</t>
  </si>
  <si>
    <t>50101</t>
  </si>
  <si>
    <t>工资奖金津补贴</t>
  </si>
  <si>
    <t>50501</t>
  </si>
  <si>
    <t xml:space="preserve">  30102</t>
  </si>
  <si>
    <t xml:space="preserve">  津贴补贴</t>
  </si>
  <si>
    <t xml:space="preserve">  30103</t>
  </si>
  <si>
    <t xml:space="preserve">  奖金</t>
  </si>
  <si>
    <t xml:space="preserve">  30107</t>
  </si>
  <si>
    <t xml:space="preserve">  绩效工资</t>
  </si>
  <si>
    <t xml:space="preserve">  30110</t>
  </si>
  <si>
    <t xml:space="preserve">  职工基本医疗保险缴费</t>
  </si>
  <si>
    <t>50102</t>
  </si>
  <si>
    <t>社会保障缴费</t>
  </si>
  <si>
    <t xml:space="preserve">  30112</t>
  </si>
  <si>
    <t xml:space="preserve">  其他社会保障缴费</t>
  </si>
  <si>
    <t xml:space="preserve">  30113</t>
  </si>
  <si>
    <t xml:space="preserve">  住房公积金</t>
  </si>
  <si>
    <t>50103</t>
  </si>
  <si>
    <t xml:space="preserve">  30199</t>
  </si>
  <si>
    <t xml:space="preserve">  其他工资福利支出</t>
  </si>
  <si>
    <t>50199</t>
  </si>
  <si>
    <t>302</t>
  </si>
  <si>
    <t>商品和服务支出</t>
  </si>
  <si>
    <t xml:space="preserve">  30201</t>
  </si>
  <si>
    <t xml:space="preserve">  办公费</t>
  </si>
  <si>
    <t>50201</t>
  </si>
  <si>
    <t>办公经费</t>
  </si>
  <si>
    <t xml:space="preserve">      </t>
  </si>
  <si>
    <t>50502</t>
  </si>
  <si>
    <t xml:space="preserve">  30202</t>
  </si>
  <si>
    <t xml:space="preserve">  印刷费</t>
  </si>
  <si>
    <t xml:space="preserve">  30203</t>
  </si>
  <si>
    <t xml:space="preserve">  咨询费</t>
  </si>
  <si>
    <t>30204</t>
  </si>
  <si>
    <t>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</si>
  <si>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</si>
  <si>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</si>
  <si>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</si>
  <si>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</si>
  <si>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</si>
  <si>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</si>
  <si>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</si>
  <si>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</si>
  <si>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</si>
  <si>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</si>
  <si>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</si>
  <si>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</si>
  <si>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50209</t>
  </si>
  <si>
    <t xml:space="preserve">  30214</t>
  </si>
  <si>
    <t xml:space="preserve"> 专网租赁费</t>
  </si>
  <si>
    <t xml:space="preserve">  租赁费</t>
  </si>
  <si>
    <t xml:space="preserve">  30216</t>
  </si>
  <si>
    <t xml:space="preserve">  培训费</t>
  </si>
  <si>
    <t>50203</t>
  </si>
  <si>
    <t>培训费</t>
  </si>
  <si>
    <t xml:space="preserve">  30217</t>
  </si>
  <si>
    <t xml:space="preserve">  公务接待费</t>
  </si>
  <si>
    <t>50206</t>
  </si>
  <si>
    <t>公务接待费</t>
  </si>
  <si>
    <t xml:space="preserve">  30226</t>
  </si>
  <si>
    <t xml:space="preserve">  劳务费</t>
  </si>
  <si>
    <t>50205</t>
  </si>
  <si>
    <t>委托业务费</t>
  </si>
  <si>
    <t xml:space="preserve">  30228</t>
  </si>
  <si>
    <t xml:space="preserve">  工会经费</t>
  </si>
  <si>
    <t xml:space="preserve">  30239</t>
  </si>
  <si>
    <t xml:space="preserve">  其他交通费用</t>
  </si>
  <si>
    <t>30231</t>
  </si>
  <si>
    <t>公务用车运行维护费</t>
  </si>
  <si>
    <t>50208</t>
  </si>
  <si>
    <t xml:space="preserve">  30299</t>
  </si>
  <si>
    <t xml:space="preserve">  其他商品和服务支出</t>
  </si>
  <si>
    <t>50299</t>
  </si>
  <si>
    <t>其他商品和服务支出</t>
  </si>
  <si>
    <t>30218</t>
  </si>
  <si>
    <t>专用材料费</t>
  </si>
  <si>
    <t>50204</t>
  </si>
  <si>
    <t>专用材料购置费</t>
  </si>
  <si>
    <t>30215</t>
  </si>
  <si>
    <t>会议费</t>
  </si>
  <si>
    <t>50202</t>
  </si>
  <si>
    <t>303</t>
  </si>
  <si>
    <t>对个人和家庭的补助</t>
  </si>
  <si>
    <t xml:space="preserve">  30301</t>
  </si>
  <si>
    <t xml:space="preserve">  离休费</t>
  </si>
  <si>
    <t>50905</t>
  </si>
  <si>
    <t>离退休费</t>
  </si>
  <si>
    <t xml:space="preserve">  30302</t>
  </si>
  <si>
    <t xml:space="preserve">  退休费</t>
  </si>
  <si>
    <t xml:space="preserve">  30304</t>
  </si>
  <si>
    <t xml:space="preserve">  抚恤金</t>
  </si>
  <si>
    <t>50901</t>
  </si>
  <si>
    <t>社会福利和救助</t>
  </si>
  <si>
    <t xml:space="preserve">  30305</t>
  </si>
  <si>
    <t xml:space="preserve">  生活补助</t>
  </si>
  <si>
    <t xml:space="preserve">  30399</t>
  </si>
  <si>
    <t xml:space="preserve">  其他对个人和家庭的补助支出</t>
  </si>
  <si>
    <t>50999</t>
  </si>
  <si>
    <t>其他对个人和家庭的补助</t>
  </si>
  <si>
    <t>310</t>
  </si>
  <si>
    <t>资本性支出</t>
  </si>
  <si>
    <t xml:space="preserve">  31002</t>
  </si>
  <si>
    <t xml:space="preserve">  办公设备购置</t>
  </si>
  <si>
    <t>50601</t>
  </si>
  <si>
    <t>资本性支出（一）</t>
  </si>
  <si>
    <t xml:space="preserve">  31007</t>
  </si>
  <si>
    <t xml:space="preserve">  信息网络及软件购置更新</t>
  </si>
  <si>
    <t xml:space="preserve">  31021</t>
  </si>
  <si>
    <t xml:space="preserve">  文物和成列品购置</t>
  </si>
  <si>
    <t>31003</t>
  </si>
  <si>
    <t>专用设备购置</t>
  </si>
  <si>
    <t>50602</t>
  </si>
  <si>
    <t>资本性支出（二）</t>
  </si>
  <si>
    <t>收                   入</t>
  </si>
  <si>
    <t>支                        出</t>
  </si>
  <si>
    <t>项    目</t>
  </si>
  <si>
    <t>支出功能分科目（按大类）</t>
  </si>
  <si>
    <t>支出经济科目（按大类）</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</si>
  <si>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</si>
  <si>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</si>
  <si>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</si>
  <si>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</si>
  <si>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</si>
  <si>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</si>
  <si>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</si>
  <si>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</si>
  <si>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</si>
  <si>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</si>
  <si>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</si>
  <si>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</si>
  <si>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</si>
  <si>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</si>
  <si>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</si>
  <si>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</si>
  <si>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</si>
  <si>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</si>
  <si>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</si>
  <si>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</si>
  <si>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</si>
  <si>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</si>
  <si>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</si>
  <si>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</si>
  <si>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</si>
  <si>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</si>
  <si>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</si>
  <si>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</si>
  <si>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</si>
  <si>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</si>
  <si>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</si>
  <si>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</si>
  <si>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</si>
  <si>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</si>
  <si>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</si>
  <si>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新闻文化中心水电及天然气费</t>
  </si>
  <si>
    <t>新闻中心、电视台、广播电台专用设备等维修维护费</t>
  </si>
  <si>
    <t>大礼堂日常运行维护费</t>
  </si>
  <si>
    <t>新闻中心大楼餐饮服务费</t>
  </si>
  <si>
    <t>新闻文化中心物业费</t>
  </si>
  <si>
    <t>购买公共文化服务费</t>
  </si>
  <si>
    <t>全年文化活动经费</t>
  </si>
  <si>
    <t>“陕北过大年”春节系列文化活动经费</t>
  </si>
  <si>
    <t>局机关新闻采编费</t>
  </si>
  <si>
    <t>电视台主持人服装费、化妆费</t>
  </si>
  <si>
    <t>电视台《神木新闻》在陕西广电高清互动电视上线</t>
  </si>
  <si>
    <t>电视台高清节目购置费</t>
  </si>
  <si>
    <t>广播电台及中继站水电</t>
  </si>
  <si>
    <t>广播电台聘用播音主持人等特殊人才经费</t>
  </si>
  <si>
    <t>发射台农村有线电视减免费</t>
  </si>
  <si>
    <t>发射台乡镇光缆和户户通维护费</t>
  </si>
  <si>
    <t>转播台两山机器设备维修经费</t>
  </si>
  <si>
    <t>电影公司广场文化公益放映专项经费</t>
  </si>
  <si>
    <t>电影公司国家电影放映“2131”工程配套补贴专项资金</t>
  </si>
  <si>
    <t>电影公司70年代老放映员工资待遇补助</t>
  </si>
  <si>
    <t>图书馆电子资源购置费</t>
  </si>
  <si>
    <t>图书馆报纸杂志征订费</t>
  </si>
  <si>
    <t>图书馆国学经典服务和传承、讲座、展览和培训等经费</t>
  </si>
  <si>
    <t>图书馆运行经费</t>
  </si>
  <si>
    <t>图书馆志愿者服务费</t>
  </si>
  <si>
    <t>图书馆建设及业务会议费</t>
  </si>
  <si>
    <t>图书馆图书购置费</t>
  </si>
  <si>
    <t>图书馆购买朗读亭一台</t>
  </si>
  <si>
    <t>图书馆水电费</t>
  </si>
  <si>
    <t>图书馆物业费</t>
  </si>
  <si>
    <t>图书馆拍摄三部地方文献口述史专项经费</t>
  </si>
  <si>
    <t>文化馆活动经费</t>
  </si>
  <si>
    <t>文化馆志愿者服务费</t>
  </si>
  <si>
    <t>文化馆物业费</t>
  </si>
  <si>
    <t>文化馆大楼水电费</t>
  </si>
  <si>
    <t>文化馆非物质文化遗产普查及实物征集经费</t>
  </si>
  <si>
    <t>文化馆非物质文化遗产传承人传承费</t>
  </si>
  <si>
    <t>文化馆临时工张玉怀相关经费</t>
  </si>
  <si>
    <t>文化馆十二届中国艺术节参评群星奖节目经费</t>
  </si>
  <si>
    <t>执法大队文物巡查费</t>
  </si>
  <si>
    <t>执法大队文化市场监管费</t>
  </si>
  <si>
    <t>执法大队“扫黑除恶”“扫黄打非”专项经费</t>
  </si>
  <si>
    <t>执法大队执法服装购置费</t>
  </si>
  <si>
    <t>文管办二郎山景区物业费</t>
  </si>
  <si>
    <t>文管办二郎山景区日创维修及文化活动经费</t>
  </si>
  <si>
    <t>文管办田野文物巡查费</t>
  </si>
  <si>
    <t>博物馆运行经费</t>
  </si>
  <si>
    <t>博物馆文物鉴定费</t>
  </si>
  <si>
    <t>博物馆物业费</t>
  </si>
  <si>
    <t>博物馆荣誉顾问费</t>
  </si>
  <si>
    <t>博物馆文物商标注册费</t>
  </si>
  <si>
    <t>旅游局旅游宣传专项经费</t>
  </si>
  <si>
    <t>旅游局全域旅游示范县创建工作专项经费</t>
  </si>
  <si>
    <t>翰墨神木书画作品展</t>
  </si>
  <si>
    <t>迎中秋庆国庆文化惠民演出</t>
  </si>
  <si>
    <t>创建国家级卫生城市经费</t>
  </si>
  <si>
    <t>科目编码</t>
  </si>
  <si>
    <t>采购项目</t>
  </si>
  <si>
    <t>采购目录</t>
  </si>
  <si>
    <t>购买服务内容</t>
  </si>
  <si>
    <t>规格型号</t>
  </si>
  <si>
    <t>数量</t>
  </si>
  <si>
    <t>政府预算支出经济科目编码</t>
  </si>
  <si>
    <t>实施采购时间</t>
  </si>
  <si>
    <t>预算金额</t>
  </si>
  <si>
    <t>说明</t>
  </si>
  <si>
    <t>类</t>
  </si>
  <si>
    <t>款</t>
  </si>
  <si>
    <t>项</t>
  </si>
  <si>
    <t>207</t>
  </si>
  <si>
    <t>01</t>
  </si>
  <si>
    <t>30600101</t>
  </si>
  <si>
    <t>A06</t>
  </si>
  <si>
    <t>新闻中心大楼设施购置</t>
  </si>
  <si>
    <t>502</t>
  </si>
  <si>
    <t>04</t>
  </si>
  <si>
    <t>C05</t>
  </si>
  <si>
    <t>设备实施维修维护</t>
  </si>
  <si>
    <t>05</t>
  </si>
  <si>
    <t>09</t>
  </si>
  <si>
    <t>C07</t>
  </si>
  <si>
    <t>餐饮服务费</t>
  </si>
  <si>
    <t>C12</t>
  </si>
  <si>
    <t>物业费</t>
  </si>
  <si>
    <t>C20</t>
  </si>
  <si>
    <t>文化服务</t>
  </si>
  <si>
    <t>C04</t>
  </si>
  <si>
    <t>租赁费</t>
  </si>
  <si>
    <t>A99</t>
  </si>
  <si>
    <t>C08</t>
  </si>
  <si>
    <t>商务服务</t>
  </si>
  <si>
    <t>99</t>
  </si>
  <si>
    <t>08</t>
  </si>
  <si>
    <t>02</t>
  </si>
  <si>
    <t>30600102</t>
  </si>
  <si>
    <t>A05</t>
  </si>
  <si>
    <t>505</t>
  </si>
  <si>
    <t>A03</t>
  </si>
  <si>
    <t>506</t>
  </si>
  <si>
    <t>C06</t>
  </si>
  <si>
    <t>12</t>
  </si>
  <si>
    <t>A07</t>
  </si>
  <si>
    <t>其他货物</t>
  </si>
  <si>
    <t>2018年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</si>
  <si>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</si>
  <si>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</si>
  <si>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</si>
  <si>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</si>
  <si>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</si>
  <si>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</si>
  <si>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</si>
  <si>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</si>
  <si>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</si>
  <si>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</si>
  <si>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</si>
  <si>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</si>
  <si>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</si>
  <si>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</si>
  <si>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</si>
  <si>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</si>
  <si>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</si>
  <si>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</si>
  <si>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</si>
  <si>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</si>
  <si>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</si>
  <si>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</si>
  <si>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</si>
  <si>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</si>
  <si>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</si>
  <si>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</si>
  <si>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</si>
  <si>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</si>
  <si>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</si>
  <si>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</si>
  <si>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</si>
  <si>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</si>
  <si>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</si>
  <si>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</si>
  <si>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</si>
  <si>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</si>
  <si>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</si>
  <si>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</si>
  <si>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</si>
  <si>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</si>
  <si>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</si>
  <si>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</si>
  <si>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</si>
  <si>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</si>
  <si>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</si>
  <si>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</si>
  <si>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</si>
  <si>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</si>
  <si>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</si>
  <si>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</si>
  <si>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</si>
  <si>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</si>
  <si>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</si>
  <si>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</si>
  <si>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</si>
  <si>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</si>
  <si>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</si>
  <si>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</si>
  <si>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</si>
  <si>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</si>
  <si>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</si>
  <si>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</si>
  <si>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</si>
  <si>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</si>
  <si>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</si>
  <si>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</si>
  <si>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</si>
  <si>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</si>
  <si>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</si>
  <si>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 xml:space="preserve">部门单位构成、人员情况及国有资产情况统计表        </t>
  </si>
  <si>
    <t>部门</t>
  </si>
  <si>
    <t>编制人数</t>
  </si>
  <si>
    <t>实有人数</t>
  </si>
  <si>
    <t>单位管理的离退休人员数</t>
  </si>
  <si>
    <t>截止2018年底国有资产占用情况</t>
  </si>
  <si>
    <t>2019年部门预算安排购置情况</t>
  </si>
  <si>
    <t>行政</t>
  </si>
  <si>
    <t>事业</t>
  </si>
  <si>
    <t>车辆数量</t>
  </si>
  <si>
    <t>车辆价值（单位：万元）</t>
  </si>
  <si>
    <t>入账设备数量</t>
  </si>
  <si>
    <t>入账设备价值（单位：万元）</t>
  </si>
  <si>
    <t>车辆价值</t>
  </si>
  <si>
    <t>入账设备价值</t>
  </si>
  <si>
    <t>神木市人文景区办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</si>
</sst>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s>
  <fonts count="55">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0"/>
      <color indexed="8"/>
      <name val="仿宋"/>
      <family val="3"/>
    </font>
    <font>
      <b/>
      <sz val="15"/>
      <name val="宋体"/>
      <family val="0"/>
    </font>
    <font>
      <b/>
      <sz val="9"/>
      <name val="宋体"/>
      <family val="0"/>
    </font>
    <font>
      <b/>
      <sz val="10"/>
      <name val="宋体"/>
      <family val="0"/>
    </font>
    <font>
      <b/>
      <sz val="18"/>
      <name val="宋体"/>
      <family val="0"/>
    </font>
    <font>
      <sz val="48"/>
      <name val="宋体"/>
      <family val="0"/>
    </font>
    <font>
      <b/>
      <sz val="20"/>
      <name val="宋体"/>
      <family val="0"/>
    </font>
    <font>
      <b/>
      <sz val="10"/>
      <name val="Arial"/>
      <family val="2"/>
    </font>
    <font>
      <sz val="11"/>
      <color indexed="9"/>
      <name val="宋体"/>
      <family val="0"/>
    </font>
    <font>
      <b/>
      <sz val="11"/>
      <color indexed="9"/>
      <name val="宋体"/>
      <family val="0"/>
    </font>
    <font>
      <sz val="11"/>
      <color indexed="16"/>
      <name val="宋体"/>
      <family val="0"/>
    </font>
    <font>
      <sz val="11"/>
      <color indexed="17"/>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b/>
      <sz val="11"/>
      <color indexed="8"/>
      <name val="宋体"/>
      <family val="0"/>
    </font>
    <font>
      <b/>
      <sz val="15"/>
      <color indexed="54"/>
      <name val="宋体"/>
      <family val="0"/>
    </font>
    <font>
      <sz val="11"/>
      <color indexed="53"/>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5" fillId="0" borderId="0" applyFont="0" applyFill="0" applyBorder="0" applyAlignment="0" applyProtection="0"/>
    <xf numFmtId="177" fontId="15"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5"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cellStyleXfs>
  <cellXfs count="212">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NumberFormat="1" applyFont="1" applyFill="1" applyAlignment="1" applyProtection="1">
      <alignment horizontal="center"/>
      <protection/>
    </xf>
    <xf numFmtId="0" fontId="0" fillId="0" borderId="9" xfId="0" applyBorder="1" applyAlignment="1">
      <alignment horizontal="center" vertical="center" wrapText="1"/>
    </xf>
    <xf numFmtId="49" fontId="0" fillId="0" borderId="9" xfId="0" applyNumberFormat="1" applyFont="1" applyFill="1" applyBorder="1" applyAlignment="1" applyProtection="1">
      <alignment vertical="center"/>
      <protection/>
    </xf>
    <xf numFmtId="49" fontId="0" fillId="0" borderId="9" xfId="0" applyNumberFormat="1" applyFont="1" applyFill="1" applyBorder="1" applyAlignment="1" applyProtection="1">
      <alignment horizontal="left" vertical="center" wrapText="1"/>
      <protection/>
    </xf>
    <xf numFmtId="0" fontId="0" fillId="0" borderId="9" xfId="0" applyBorder="1" applyAlignment="1">
      <alignment/>
    </xf>
    <xf numFmtId="3"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protection/>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xf>
    <xf numFmtId="0" fontId="0" fillId="0" borderId="0" xfId="0" applyAlignment="1">
      <alignment horizontal="right" vertical="center"/>
    </xf>
    <xf numFmtId="0" fontId="0" fillId="0" borderId="9" xfId="0" applyFill="1" applyBorder="1" applyAlignment="1">
      <alignment horizontal="center"/>
    </xf>
    <xf numFmtId="0" fontId="0" fillId="0" borderId="9" xfId="0" applyFill="1" applyBorder="1" applyAlignment="1">
      <alignment horizontal="center" vertical="center"/>
    </xf>
    <xf numFmtId="0" fontId="8" fillId="0" borderId="9" xfId="0" applyFont="1" applyFill="1" applyBorder="1" applyAlignment="1">
      <alignment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xf>
    <xf numFmtId="0" fontId="5" fillId="0" borderId="0" xfId="0" applyFont="1" applyFill="1" applyBorder="1" applyAlignment="1">
      <alignment horizontal="center" vertical="center"/>
    </xf>
    <xf numFmtId="0" fontId="7" fillId="0" borderId="0" xfId="0" applyFont="1" applyFill="1" applyBorder="1" applyAlignment="1">
      <alignment/>
    </xf>
    <xf numFmtId="0" fontId="7" fillId="0" borderId="0" xfId="0" applyFont="1" applyFill="1" applyBorder="1" applyAlignment="1">
      <alignment horizontal="right"/>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22" xfId="0" applyFont="1" applyFill="1" applyBorder="1" applyAlignment="1">
      <alignment horizontal="center"/>
    </xf>
    <xf numFmtId="9" fontId="0" fillId="0" borderId="9" xfId="0" applyNumberFormat="1" applyFont="1" applyFill="1" applyBorder="1" applyAlignment="1" applyProtection="1">
      <alignment vertical="center" wrapText="1"/>
      <protection/>
    </xf>
    <xf numFmtId="49" fontId="0" fillId="0" borderId="9" xfId="0" applyNumberFormat="1" applyFont="1" applyFill="1" applyBorder="1" applyAlignment="1" applyProtection="1">
      <alignment vertical="center" wrapText="1"/>
      <protection/>
    </xf>
    <xf numFmtId="0" fontId="0" fillId="0" borderId="9" xfId="0" applyFill="1" applyBorder="1" applyAlignment="1">
      <alignment/>
    </xf>
    <xf numFmtId="0" fontId="5" fillId="0" borderId="0" xfId="0" applyFont="1" applyAlignment="1">
      <alignment horizontal="centerContinuous" vertical="center"/>
    </xf>
    <xf numFmtId="0" fontId="0" fillId="0" borderId="9" xfId="0" applyBorder="1" applyAlignment="1">
      <alignment horizontal="center"/>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22" xfId="0" applyBorder="1" applyAlignment="1">
      <alignment horizontal="center" vertical="center"/>
    </xf>
    <xf numFmtId="0" fontId="2" fillId="0" borderId="9" xfId="0" applyFont="1" applyBorder="1" applyAlignment="1">
      <alignment/>
    </xf>
    <xf numFmtId="0" fontId="5" fillId="0" borderId="9" xfId="0" applyNumberFormat="1" applyFont="1" applyFill="1" applyBorder="1" applyAlignment="1" applyProtection="1">
      <alignment horizontal="center" vertical="center"/>
      <protection/>
    </xf>
    <xf numFmtId="0" fontId="7" fillId="0" borderId="9" xfId="0" applyFont="1" applyBorder="1" applyAlignment="1">
      <alignment/>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xf>
    <xf numFmtId="0" fontId="7" fillId="0" borderId="9" xfId="0" applyFont="1" applyFill="1" applyBorder="1" applyAlignment="1">
      <alignment horizontal="center"/>
    </xf>
    <xf numFmtId="0" fontId="7" fillId="0" borderId="9" xfId="0" applyFont="1" applyBorder="1" applyAlignment="1">
      <alignment horizontal="right"/>
    </xf>
    <xf numFmtId="0" fontId="10" fillId="0" borderId="9" xfId="0" applyFont="1" applyBorder="1" applyAlignment="1">
      <alignment horizontal="center" vertical="center" wrapText="1"/>
    </xf>
    <xf numFmtId="0" fontId="0" fillId="0" borderId="24" xfId="0" applyBorder="1" applyAlignment="1">
      <alignment horizontal="center" vertical="center" wrapText="1"/>
    </xf>
    <xf numFmtId="0" fontId="11" fillId="0" borderId="9" xfId="0" applyNumberFormat="1" applyFont="1" applyFill="1" applyBorder="1" applyAlignment="1" applyProtection="1">
      <alignment horizontal="center" vertical="center" wrapText="1"/>
      <protection/>
    </xf>
    <xf numFmtId="0" fontId="11"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0" fillId="0" borderId="9" xfId="0" applyFont="1" applyBorder="1" applyAlignment="1">
      <alignment vertical="center"/>
    </xf>
    <xf numFmtId="0" fontId="0" fillId="0" borderId="9" xfId="0" applyFont="1" applyFill="1" applyBorder="1" applyAlignment="1">
      <alignment vertical="center"/>
    </xf>
    <xf numFmtId="4" fontId="0" fillId="0" borderId="25" xfId="0" applyNumberFormat="1" applyFont="1" applyFill="1" applyBorder="1" applyAlignment="1" applyProtection="1">
      <alignment horizontal="right" vertical="center"/>
      <protection/>
    </xf>
    <xf numFmtId="4" fontId="7" fillId="0" borderId="9" xfId="0" applyNumberFormat="1" applyFont="1" applyFill="1" applyBorder="1" applyAlignment="1" applyProtection="1">
      <alignment horizontal="right" vertical="center"/>
      <protection/>
    </xf>
    <xf numFmtId="4" fontId="0" fillId="0" borderId="26" xfId="0" applyNumberFormat="1" applyFont="1" applyFill="1" applyBorder="1" applyAlignment="1" applyProtection="1">
      <alignment horizontal="right" vertical="center"/>
      <protection/>
    </xf>
    <xf numFmtId="4" fontId="0" fillId="0" borderId="9" xfId="0" applyNumberFormat="1" applyFont="1" applyFill="1" applyBorder="1" applyAlignment="1">
      <alignment horizontal="right" vertical="center"/>
    </xf>
    <xf numFmtId="0" fontId="0" fillId="0" borderId="11" xfId="0" applyFont="1" applyFill="1" applyBorder="1" applyAlignment="1">
      <alignment vertical="center"/>
    </xf>
    <xf numFmtId="4" fontId="7" fillId="0" borderId="25" xfId="0" applyNumberFormat="1" applyFont="1" applyFill="1" applyBorder="1" applyAlignment="1" applyProtection="1">
      <alignment horizontal="right" vertical="center"/>
      <protection/>
    </xf>
    <xf numFmtId="0" fontId="0" fillId="0" borderId="13" xfId="0" applyFont="1" applyFill="1" applyBorder="1" applyAlignment="1">
      <alignment vertical="center"/>
    </xf>
    <xf numFmtId="4" fontId="0" fillId="0" borderId="9" xfId="0" applyNumberFormat="1" applyFont="1" applyBorder="1" applyAlignment="1">
      <alignment horizontal="right" vertical="center"/>
    </xf>
    <xf numFmtId="4" fontId="0" fillId="0" borderId="26" xfId="0" applyNumberFormat="1" applyFont="1" applyFill="1" applyBorder="1" applyAlignment="1">
      <alignment horizontal="right" vertical="center"/>
    </xf>
    <xf numFmtId="4" fontId="0" fillId="0" borderId="0" xfId="0" applyNumberFormat="1" applyAlignment="1">
      <alignment/>
    </xf>
    <xf numFmtId="0" fontId="5" fillId="0" borderId="0" xfId="0" applyFont="1" applyFill="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xf>
    <xf numFmtId="0" fontId="0" fillId="0" borderId="24" xfId="0" applyFill="1" applyBorder="1" applyAlignment="1">
      <alignment horizontal="center" vertical="center"/>
    </xf>
    <xf numFmtId="0" fontId="0" fillId="0" borderId="9" xfId="0" applyFill="1" applyBorder="1" applyAlignment="1">
      <alignment horizontal="center"/>
    </xf>
    <xf numFmtId="0" fontId="0" fillId="0" borderId="27" xfId="0" applyFill="1" applyBorder="1" applyAlignment="1">
      <alignment horizontal="center" vertical="center"/>
    </xf>
    <xf numFmtId="0" fontId="0" fillId="0" borderId="0" xfId="0" applyAlignment="1">
      <alignment horizontal="centerContinuous" vertical="center"/>
    </xf>
    <xf numFmtId="0" fontId="0" fillId="0" borderId="0" xfId="0" applyBorder="1" applyAlignment="1">
      <alignment/>
    </xf>
    <xf numFmtId="0" fontId="0" fillId="0" borderId="9" xfId="0" applyBorder="1" applyAlignment="1">
      <alignment horizontal="center"/>
    </xf>
    <xf numFmtId="0" fontId="0" fillId="0" borderId="9" xfId="0" applyFill="1" applyBorder="1" applyAlignment="1">
      <alignment horizontal="center"/>
    </xf>
    <xf numFmtId="0" fontId="0" fillId="0" borderId="9" xfId="0" applyFill="1" applyBorder="1" applyAlignment="1">
      <alignment/>
    </xf>
    <xf numFmtId="0" fontId="0" fillId="0" borderId="9" xfId="0" applyBorder="1" applyAlignment="1">
      <alignment/>
    </xf>
    <xf numFmtId="0" fontId="7" fillId="0" borderId="0" xfId="0" applyFont="1" applyAlignment="1">
      <alignment/>
    </xf>
    <xf numFmtId="0" fontId="7" fillId="0" borderId="0" xfId="0" applyFont="1" applyAlignment="1">
      <alignment horizontal="center" wrapText="1"/>
    </xf>
    <xf numFmtId="0" fontId="5" fillId="0" borderId="0" xfId="0" applyNumberFormat="1" applyFont="1" applyFill="1" applyAlignment="1" applyProtection="1">
      <alignment horizontal="center" vertical="center"/>
      <protection/>
    </xf>
    <xf numFmtId="0" fontId="11" fillId="0" borderId="9"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0" fillId="0" borderId="11" xfId="0" applyFont="1" applyBorder="1" applyAlignment="1">
      <alignment vertical="center"/>
    </xf>
    <xf numFmtId="0" fontId="0" fillId="0" borderId="13" xfId="0" applyNumberFormat="1" applyFont="1" applyFill="1" applyBorder="1" applyAlignment="1" applyProtection="1">
      <alignment vertical="center"/>
      <protection/>
    </xf>
    <xf numFmtId="4" fontId="0" fillId="0" borderId="9" xfId="0" applyNumberFormat="1" applyFont="1" applyFill="1" applyBorder="1" applyAlignment="1">
      <alignment vertical="center"/>
    </xf>
    <xf numFmtId="4" fontId="7" fillId="0" borderId="9" xfId="0" applyNumberFormat="1" applyFont="1" applyFill="1" applyBorder="1" applyAlignment="1" applyProtection="1">
      <alignment/>
      <protection/>
    </xf>
    <xf numFmtId="4" fontId="7" fillId="0" borderId="26" xfId="0" applyNumberFormat="1" applyFont="1" applyFill="1" applyBorder="1" applyAlignment="1">
      <alignment/>
    </xf>
    <xf numFmtId="4" fontId="7" fillId="0" borderId="9" xfId="0" applyNumberFormat="1" applyFont="1" applyFill="1" applyBorder="1" applyAlignment="1">
      <alignment/>
    </xf>
    <xf numFmtId="4" fontId="7" fillId="0" borderId="9" xfId="0" applyNumberFormat="1" applyFont="1" applyBorder="1" applyAlignment="1">
      <alignment/>
    </xf>
    <xf numFmtId="4" fontId="0" fillId="0" borderId="9" xfId="0" applyNumberFormat="1" applyFont="1" applyBorder="1" applyAlignment="1">
      <alignment vertical="center"/>
    </xf>
    <xf numFmtId="4" fontId="0" fillId="0" borderId="9" xfId="0" applyNumberFormat="1" applyFont="1" applyFill="1" applyBorder="1" applyAlignment="1">
      <alignment horizontal="center" vertical="center"/>
    </xf>
    <xf numFmtId="4" fontId="7" fillId="0" borderId="9" xfId="0" applyNumberFormat="1" applyFont="1" applyFill="1" applyBorder="1" applyAlignment="1">
      <alignment horizontal="right" vertical="center"/>
    </xf>
    <xf numFmtId="4" fontId="0" fillId="0" borderId="9" xfId="0" applyNumberFormat="1" applyFont="1" applyBorder="1" applyAlignment="1">
      <alignment horizontal="center" vertical="center"/>
    </xf>
    <xf numFmtId="4" fontId="7" fillId="0" borderId="9" xfId="0" applyNumberFormat="1" applyFont="1" applyBorder="1" applyAlignment="1">
      <alignment horizontal="right" vertical="center"/>
    </xf>
    <xf numFmtId="0" fontId="7" fillId="0" borderId="0" xfId="0" applyFont="1" applyFill="1" applyAlignment="1">
      <alignment/>
    </xf>
    <xf numFmtId="0" fontId="7" fillId="0" borderId="0" xfId="0" applyFont="1" applyFill="1" applyAlignment="1">
      <alignment horizont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4</xdr:col>
      <xdr:colOff>47625</xdr:colOff>
      <xdr:row>6</xdr:row>
      <xdr:rowOff>0</xdr:rowOff>
    </xdr:to>
    <xdr:sp>
      <xdr:nvSpPr>
        <xdr:cNvPr id="1" name="Line 59"/>
        <xdr:cNvSpPr>
          <a:spLocks/>
        </xdr:cNvSpPr>
      </xdr:nvSpPr>
      <xdr:spPr>
        <a:xfrm>
          <a:off x="695325" y="1247775"/>
          <a:ext cx="2438400" cy="257175"/>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209" t="s">
        <v>1</v>
      </c>
    </row>
    <row r="3" spans="1:14" ht="93.75" customHeight="1">
      <c r="A3" s="210"/>
      <c r="N3" s="60"/>
    </row>
    <row r="4" ht="81.75" customHeight="1">
      <c r="A4" s="211" t="s">
        <v>2</v>
      </c>
    </row>
    <row r="5" ht="40.5" customHeight="1">
      <c r="A5" s="211" t="s">
        <v>3</v>
      </c>
    </row>
    <row r="6" ht="36.75" customHeight="1">
      <c r="A6" s="211" t="s">
        <v>4</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68"/>
  <sheetViews>
    <sheetView showGridLines="0" showZeros="0" workbookViewId="0" topLeftCell="A49">
      <selection activeCell="L7" sqref="L7"/>
    </sheetView>
  </sheetViews>
  <sheetFormatPr defaultColWidth="9.16015625" defaultRowHeight="12.75" customHeight="1"/>
  <cols>
    <col min="1" max="1" width="17.33203125" style="0" customWidth="1"/>
    <col min="2" max="2" width="23.66015625" style="0" customWidth="1"/>
    <col min="3" max="3" width="14.83203125" style="0" customWidth="1"/>
    <col min="4" max="4" width="19.33203125" style="0" customWidth="1"/>
    <col min="5" max="5" width="17.66015625" style="0" customWidth="1"/>
    <col min="6" max="6" width="15.66015625" style="0" customWidth="1"/>
    <col min="7" max="7" width="15.5" style="0" customWidth="1"/>
    <col min="8" max="8" width="13.5" style="0" customWidth="1"/>
  </cols>
  <sheetData>
    <row r="1" spans="1:8" ht="21" customHeight="1">
      <c r="A1" s="123" t="s">
        <v>25</v>
      </c>
      <c r="B1" s="124"/>
      <c r="C1" s="124"/>
      <c r="D1" s="124"/>
      <c r="E1" s="124"/>
      <c r="F1" s="124"/>
      <c r="G1" s="124"/>
      <c r="H1" s="124"/>
    </row>
    <row r="2" spans="1:8" ht="28.5" customHeight="1">
      <c r="A2" s="125" t="s">
        <v>26</v>
      </c>
      <c r="B2" s="125"/>
      <c r="C2" s="125"/>
      <c r="D2" s="125"/>
      <c r="E2" s="125"/>
      <c r="F2" s="125"/>
      <c r="G2" s="125"/>
      <c r="H2" s="125"/>
    </row>
    <row r="3" spans="1:8" ht="21" customHeight="1">
      <c r="A3" s="126" t="s">
        <v>165</v>
      </c>
      <c r="B3" s="126"/>
      <c r="C3" s="126"/>
      <c r="D3" s="126"/>
      <c r="E3" s="126"/>
      <c r="F3" s="126"/>
      <c r="G3" s="126"/>
      <c r="H3" s="127" t="s">
        <v>46</v>
      </c>
    </row>
    <row r="4" spans="1:8" ht="40.5" customHeight="1">
      <c r="A4" s="128" t="s">
        <v>217</v>
      </c>
      <c r="B4" s="129" t="s">
        <v>218</v>
      </c>
      <c r="C4" s="128" t="s">
        <v>219</v>
      </c>
      <c r="D4" s="129" t="s">
        <v>220</v>
      </c>
      <c r="E4" s="129" t="s">
        <v>152</v>
      </c>
      <c r="F4" s="129" t="s">
        <v>189</v>
      </c>
      <c r="G4" s="129" t="s">
        <v>190</v>
      </c>
      <c r="H4" s="129" t="s">
        <v>192</v>
      </c>
    </row>
    <row r="5" spans="1:8" ht="21" customHeight="1">
      <c r="A5" s="130" t="s">
        <v>164</v>
      </c>
      <c r="B5" s="130" t="s">
        <v>164</v>
      </c>
      <c r="C5" s="130" t="s">
        <v>164</v>
      </c>
      <c r="D5" s="130" t="s">
        <v>164</v>
      </c>
      <c r="E5" s="130">
        <v>1</v>
      </c>
      <c r="F5" s="130">
        <v>2</v>
      </c>
      <c r="G5" s="130">
        <v>3</v>
      </c>
      <c r="H5" s="130" t="s">
        <v>164</v>
      </c>
    </row>
    <row r="6" spans="1:8" ht="21" customHeight="1">
      <c r="A6" s="84"/>
      <c r="B6" s="131" t="s">
        <v>152</v>
      </c>
      <c r="C6" s="84"/>
      <c r="D6" s="132"/>
      <c r="E6" s="88">
        <f>SUM(F6:G6)</f>
        <v>3841.17</v>
      </c>
      <c r="F6" s="88">
        <v>3492.81</v>
      </c>
      <c r="G6" s="88">
        <v>348.36</v>
      </c>
      <c r="H6" s="84"/>
    </row>
    <row r="7" spans="1:8" ht="21" customHeight="1">
      <c r="A7" s="84" t="s">
        <v>221</v>
      </c>
      <c r="B7" s="131" t="s">
        <v>222</v>
      </c>
      <c r="C7" s="84"/>
      <c r="D7" s="132"/>
      <c r="E7" s="88">
        <f>SUM(E8:E22)</f>
        <v>3394.8100000000004</v>
      </c>
      <c r="F7" s="88">
        <f>SUM(F8:F22)</f>
        <v>3394.8100000000004</v>
      </c>
      <c r="G7" s="88"/>
      <c r="H7" s="84"/>
    </row>
    <row r="8" spans="1:8" ht="21" customHeight="1">
      <c r="A8" s="84" t="s">
        <v>223</v>
      </c>
      <c r="B8" s="131" t="s">
        <v>224</v>
      </c>
      <c r="C8" s="84" t="s">
        <v>225</v>
      </c>
      <c r="D8" s="132" t="s">
        <v>226</v>
      </c>
      <c r="E8" s="88">
        <v>84.2704</v>
      </c>
      <c r="F8" s="88">
        <v>84.2704</v>
      </c>
      <c r="G8" s="88"/>
      <c r="H8" s="84"/>
    </row>
    <row r="9" spans="1:8" ht="21" customHeight="1">
      <c r="A9" s="84" t="s">
        <v>223</v>
      </c>
      <c r="B9" s="131" t="s">
        <v>224</v>
      </c>
      <c r="C9" s="84" t="s">
        <v>227</v>
      </c>
      <c r="D9" s="132" t="s">
        <v>222</v>
      </c>
      <c r="E9" s="88">
        <v>856.4908</v>
      </c>
      <c r="F9" s="88">
        <v>856.4908</v>
      </c>
      <c r="G9" s="88"/>
      <c r="H9" s="84"/>
    </row>
    <row r="10" spans="1:8" ht="21" customHeight="1">
      <c r="A10" s="84" t="s">
        <v>228</v>
      </c>
      <c r="B10" s="131" t="s">
        <v>229</v>
      </c>
      <c r="C10" s="84" t="s">
        <v>225</v>
      </c>
      <c r="D10" s="132" t="s">
        <v>226</v>
      </c>
      <c r="E10" s="88">
        <v>59.2728</v>
      </c>
      <c r="F10" s="88">
        <v>59.2728</v>
      </c>
      <c r="G10" s="88"/>
      <c r="H10" s="84"/>
    </row>
    <row r="11" spans="1:8" ht="21" customHeight="1">
      <c r="A11" s="84" t="s">
        <v>228</v>
      </c>
      <c r="B11" s="131" t="s">
        <v>229</v>
      </c>
      <c r="C11" s="84" t="s">
        <v>227</v>
      </c>
      <c r="D11" s="132" t="s">
        <v>222</v>
      </c>
      <c r="E11" s="88">
        <v>343.5972</v>
      </c>
      <c r="F11" s="88">
        <v>343.5972</v>
      </c>
      <c r="G11" s="88"/>
      <c r="H11" s="84"/>
    </row>
    <row r="12" spans="1:8" ht="21" customHeight="1">
      <c r="A12" s="84" t="s">
        <v>230</v>
      </c>
      <c r="B12" s="131" t="s">
        <v>231</v>
      </c>
      <c r="C12" s="84" t="s">
        <v>225</v>
      </c>
      <c r="D12" s="132" t="s">
        <v>226</v>
      </c>
      <c r="E12" s="88">
        <v>4.8887</v>
      </c>
      <c r="F12" s="88">
        <v>4.8887</v>
      </c>
      <c r="G12" s="88"/>
      <c r="H12" s="84"/>
    </row>
    <row r="13" spans="1:8" ht="21" customHeight="1">
      <c r="A13" s="84" t="s">
        <v>230</v>
      </c>
      <c r="B13" s="131" t="s">
        <v>231</v>
      </c>
      <c r="C13" s="84" t="s">
        <v>227</v>
      </c>
      <c r="D13" s="132" t="s">
        <v>222</v>
      </c>
      <c r="E13" s="88">
        <v>61.3982</v>
      </c>
      <c r="F13" s="88">
        <v>61.3982</v>
      </c>
      <c r="G13" s="88"/>
      <c r="H13" s="84"/>
    </row>
    <row r="14" spans="1:8" ht="21" customHeight="1">
      <c r="A14" s="84" t="s">
        <v>232</v>
      </c>
      <c r="B14" s="131" t="s">
        <v>233</v>
      </c>
      <c r="C14" s="84" t="s">
        <v>227</v>
      </c>
      <c r="D14" s="132" t="s">
        <v>222</v>
      </c>
      <c r="E14" s="88">
        <v>510.492</v>
      </c>
      <c r="F14" s="88">
        <v>510.492</v>
      </c>
      <c r="G14" s="88"/>
      <c r="H14" s="84"/>
    </row>
    <row r="15" spans="1:8" ht="21" customHeight="1">
      <c r="A15" s="84" t="s">
        <v>234</v>
      </c>
      <c r="B15" s="131" t="s">
        <v>235</v>
      </c>
      <c r="C15" s="84" t="s">
        <v>236</v>
      </c>
      <c r="D15" s="132" t="s">
        <v>237</v>
      </c>
      <c r="E15" s="88">
        <v>14.7016</v>
      </c>
      <c r="F15" s="88">
        <v>14.7016</v>
      </c>
      <c r="G15" s="88"/>
      <c r="H15" s="84"/>
    </row>
    <row r="16" spans="1:8" ht="21" customHeight="1">
      <c r="A16" s="84" t="s">
        <v>234</v>
      </c>
      <c r="B16" s="131" t="s">
        <v>235</v>
      </c>
      <c r="C16" s="84" t="s">
        <v>227</v>
      </c>
      <c r="D16" s="132" t="s">
        <v>222</v>
      </c>
      <c r="E16" s="88">
        <v>170.6934</v>
      </c>
      <c r="F16" s="88">
        <v>170.6934</v>
      </c>
      <c r="G16" s="88"/>
      <c r="H16" s="84"/>
    </row>
    <row r="17" spans="1:8" ht="21" customHeight="1">
      <c r="A17" s="84" t="s">
        <v>238</v>
      </c>
      <c r="B17" s="131" t="s">
        <v>239</v>
      </c>
      <c r="C17" s="84" t="s">
        <v>236</v>
      </c>
      <c r="D17" s="132" t="s">
        <v>237</v>
      </c>
      <c r="E17" s="88">
        <v>23.9612</v>
      </c>
      <c r="F17" s="88">
        <v>23.9612</v>
      </c>
      <c r="G17" s="88"/>
      <c r="H17" s="84"/>
    </row>
    <row r="18" spans="1:8" ht="21" customHeight="1">
      <c r="A18" s="84" t="s">
        <v>238</v>
      </c>
      <c r="B18" s="131" t="s">
        <v>239</v>
      </c>
      <c r="C18" s="84" t="s">
        <v>227</v>
      </c>
      <c r="D18" s="132" t="s">
        <v>222</v>
      </c>
      <c r="E18" s="88">
        <v>266.6359</v>
      </c>
      <c r="F18" s="88">
        <v>266.6359</v>
      </c>
      <c r="G18" s="88"/>
      <c r="H18" s="84"/>
    </row>
    <row r="19" spans="1:8" ht="21" customHeight="1">
      <c r="A19" s="84" t="s">
        <v>240</v>
      </c>
      <c r="B19" s="131" t="s">
        <v>241</v>
      </c>
      <c r="C19" s="84" t="s">
        <v>242</v>
      </c>
      <c r="D19" s="132" t="s">
        <v>222</v>
      </c>
      <c r="E19" s="88">
        <v>14.6681</v>
      </c>
      <c r="F19" s="88">
        <v>14.6681</v>
      </c>
      <c r="G19" s="88"/>
      <c r="H19" s="84"/>
    </row>
    <row r="20" spans="1:8" ht="21" customHeight="1">
      <c r="A20" s="84" t="s">
        <v>240</v>
      </c>
      <c r="B20" s="131" t="s">
        <v>241</v>
      </c>
      <c r="C20" s="84" t="s">
        <v>227</v>
      </c>
      <c r="D20" s="132" t="s">
        <v>222</v>
      </c>
      <c r="E20" s="88">
        <v>190.3891</v>
      </c>
      <c r="F20" s="88">
        <v>190.3891</v>
      </c>
      <c r="G20" s="88"/>
      <c r="H20" s="84"/>
    </row>
    <row r="21" spans="1:8" ht="21" customHeight="1">
      <c r="A21" s="84" t="s">
        <v>243</v>
      </c>
      <c r="B21" s="131" t="s">
        <v>244</v>
      </c>
      <c r="C21" s="84" t="s">
        <v>245</v>
      </c>
      <c r="D21" s="132" t="s">
        <v>222</v>
      </c>
      <c r="E21" s="88">
        <v>273.3506</v>
      </c>
      <c r="F21" s="88">
        <v>273.3506</v>
      </c>
      <c r="G21" s="88"/>
      <c r="H21" s="84"/>
    </row>
    <row r="22" spans="1:8" ht="21" customHeight="1">
      <c r="A22" s="84" t="s">
        <v>243</v>
      </c>
      <c r="B22" s="131" t="s">
        <v>244</v>
      </c>
      <c r="C22" s="84" t="s">
        <v>227</v>
      </c>
      <c r="D22" s="132" t="s">
        <v>222</v>
      </c>
      <c r="E22" s="88">
        <v>520</v>
      </c>
      <c r="F22" s="88">
        <v>520</v>
      </c>
      <c r="G22" s="88"/>
      <c r="H22" s="84"/>
    </row>
    <row r="23" spans="1:8" ht="21" customHeight="1">
      <c r="A23" s="84" t="s">
        <v>246</v>
      </c>
      <c r="B23" s="131" t="s">
        <v>247</v>
      </c>
      <c r="C23" s="84"/>
      <c r="D23" s="132"/>
      <c r="E23" s="88">
        <f>SUM(E24:E54)</f>
        <v>348.35999999999996</v>
      </c>
      <c r="F23" s="88"/>
      <c r="G23" s="88">
        <f>SUM(G24:G54)</f>
        <v>348.35999999999996</v>
      </c>
      <c r="H23" s="84"/>
    </row>
    <row r="24" spans="1:8" ht="21" customHeight="1">
      <c r="A24" s="84" t="s">
        <v>248</v>
      </c>
      <c r="B24" s="131" t="s">
        <v>249</v>
      </c>
      <c r="C24" s="84" t="s">
        <v>250</v>
      </c>
      <c r="D24" s="132" t="s">
        <v>251</v>
      </c>
      <c r="E24" s="88">
        <v>4.6</v>
      </c>
      <c r="F24" s="88" t="s">
        <v>252</v>
      </c>
      <c r="G24" s="88">
        <v>4.6</v>
      </c>
      <c r="H24" s="84"/>
    </row>
    <row r="25" spans="1:8" ht="21" customHeight="1">
      <c r="A25" s="84" t="s">
        <v>248</v>
      </c>
      <c r="B25" s="131" t="s">
        <v>249</v>
      </c>
      <c r="C25" s="84" t="s">
        <v>253</v>
      </c>
      <c r="D25" s="132" t="s">
        <v>247</v>
      </c>
      <c r="E25" s="88">
        <v>57.22</v>
      </c>
      <c r="F25" s="88"/>
      <c r="G25" s="88">
        <v>57.22</v>
      </c>
      <c r="H25" s="84"/>
    </row>
    <row r="26" spans="1:8" ht="21" customHeight="1">
      <c r="A26" s="84" t="s">
        <v>254</v>
      </c>
      <c r="B26" s="131" t="s">
        <v>255</v>
      </c>
      <c r="C26" s="84" t="s">
        <v>250</v>
      </c>
      <c r="D26" s="132" t="s">
        <v>251</v>
      </c>
      <c r="E26" s="88">
        <v>0.6</v>
      </c>
      <c r="F26" s="88"/>
      <c r="G26" s="88">
        <v>0.6</v>
      </c>
      <c r="H26" s="84"/>
    </row>
    <row r="27" spans="1:8" ht="21" customHeight="1">
      <c r="A27" s="84" t="s">
        <v>254</v>
      </c>
      <c r="B27" s="131" t="s">
        <v>255</v>
      </c>
      <c r="C27" s="84" t="s">
        <v>253</v>
      </c>
      <c r="D27" s="132" t="s">
        <v>247</v>
      </c>
      <c r="E27" s="88">
        <v>8.72</v>
      </c>
      <c r="F27" s="88"/>
      <c r="G27" s="88">
        <v>8.72</v>
      </c>
      <c r="H27" s="84"/>
    </row>
    <row r="28" spans="1:8" ht="21" customHeight="1">
      <c r="A28" s="84" t="s">
        <v>256</v>
      </c>
      <c r="B28" s="131" t="s">
        <v>257</v>
      </c>
      <c r="C28" s="84" t="s">
        <v>253</v>
      </c>
      <c r="D28" s="132" t="s">
        <v>247</v>
      </c>
      <c r="E28" s="88">
        <v>0.2</v>
      </c>
      <c r="F28" s="88"/>
      <c r="G28" s="88">
        <v>0.2</v>
      </c>
      <c r="H28" s="84"/>
    </row>
    <row r="29" spans="1:8" ht="21" customHeight="1">
      <c r="A29" s="84" t="s">
        <v>258</v>
      </c>
      <c r="B29" s="131" t="s">
        <v>259</v>
      </c>
      <c r="C29" s="84" t="s">
        <v>250</v>
      </c>
      <c r="D29" s="132" t="s">
        <v>251</v>
      </c>
      <c r="E29" s="88">
        <v>0.13</v>
      </c>
      <c r="F29" s="88"/>
      <c r="G29" s="88">
        <v>0.13</v>
      </c>
      <c r="H29" s="84"/>
    </row>
    <row r="30" spans="1:8" ht="21" customHeight="1">
      <c r="A30" s="84" t="s">
        <v>258</v>
      </c>
      <c r="B30" s="131" t="s">
        <v>259</v>
      </c>
      <c r="C30" s="84" t="s">
        <v>253</v>
      </c>
      <c r="D30" s="132" t="s">
        <v>247</v>
      </c>
      <c r="E30" s="88">
        <v>0.21</v>
      </c>
      <c r="F30" s="88"/>
      <c r="G30" s="88">
        <v>0.21</v>
      </c>
      <c r="H30" s="84"/>
    </row>
    <row r="31" spans="1:8" ht="21" customHeight="1">
      <c r="A31" s="84" t="s">
        <v>260</v>
      </c>
      <c r="B31" s="131" t="s">
        <v>261</v>
      </c>
      <c r="C31" s="84" t="s">
        <v>253</v>
      </c>
      <c r="D31" s="132" t="s">
        <v>247</v>
      </c>
      <c r="E31" s="88">
        <v>3.175</v>
      </c>
      <c r="F31" s="88"/>
      <c r="G31" s="88">
        <v>3.175</v>
      </c>
      <c r="H31" s="84"/>
    </row>
    <row r="32" spans="1:8" ht="21" customHeight="1">
      <c r="A32" s="84" t="s">
        <v>262</v>
      </c>
      <c r="B32" s="131" t="s">
        <v>263</v>
      </c>
      <c r="C32" s="84" t="s">
        <v>253</v>
      </c>
      <c r="D32" s="132" t="s">
        <v>247</v>
      </c>
      <c r="E32" s="88">
        <v>5.775</v>
      </c>
      <c r="F32" s="88"/>
      <c r="G32" s="88">
        <v>5.775</v>
      </c>
      <c r="H32" s="84"/>
    </row>
    <row r="33" spans="1:8" ht="21" customHeight="1">
      <c r="A33" s="84" t="s">
        <v>264</v>
      </c>
      <c r="B33" s="131" t="s">
        <v>265</v>
      </c>
      <c r="C33" s="84" t="s">
        <v>250</v>
      </c>
      <c r="D33" s="132" t="s">
        <v>251</v>
      </c>
      <c r="E33" s="88">
        <v>1.95</v>
      </c>
      <c r="F33" s="88"/>
      <c r="G33" s="88">
        <v>1.95</v>
      </c>
      <c r="H33" s="84"/>
    </row>
    <row r="34" spans="1:8" ht="21" customHeight="1">
      <c r="A34" s="84" t="s">
        <v>264</v>
      </c>
      <c r="B34" s="131" t="s">
        <v>265</v>
      </c>
      <c r="C34" s="84" t="s">
        <v>253</v>
      </c>
      <c r="D34" s="132" t="s">
        <v>247</v>
      </c>
      <c r="E34" s="88">
        <v>7.89</v>
      </c>
      <c r="F34" s="88"/>
      <c r="G34" s="88">
        <v>7.89</v>
      </c>
      <c r="H34" s="84"/>
    </row>
    <row r="35" spans="1:8" ht="21" customHeight="1">
      <c r="A35" s="84" t="s">
        <v>266</v>
      </c>
      <c r="B35" s="131" t="s">
        <v>267</v>
      </c>
      <c r="C35" s="84" t="s">
        <v>250</v>
      </c>
      <c r="D35" s="132" t="s">
        <v>247</v>
      </c>
      <c r="E35" s="88">
        <v>0.5</v>
      </c>
      <c r="F35" s="88"/>
      <c r="G35" s="88">
        <v>0.5</v>
      </c>
      <c r="H35" s="84"/>
    </row>
    <row r="36" spans="1:8" ht="21" customHeight="1">
      <c r="A36" s="84" t="s">
        <v>266</v>
      </c>
      <c r="B36" s="131" t="s">
        <v>267</v>
      </c>
      <c r="C36" s="84" t="s">
        <v>253</v>
      </c>
      <c r="D36" s="132" t="s">
        <v>247</v>
      </c>
      <c r="E36" s="88">
        <v>7.91</v>
      </c>
      <c r="F36" s="88"/>
      <c r="G36" s="88">
        <v>7.91</v>
      </c>
      <c r="H36" s="84"/>
    </row>
    <row r="37" spans="1:8" ht="21" customHeight="1">
      <c r="A37" s="84" t="s">
        <v>268</v>
      </c>
      <c r="B37" s="131" t="s">
        <v>269</v>
      </c>
      <c r="C37" s="84" t="s">
        <v>250</v>
      </c>
      <c r="D37" s="132" t="s">
        <v>251</v>
      </c>
      <c r="E37" s="88">
        <v>3.8</v>
      </c>
      <c r="F37" s="88"/>
      <c r="G37" s="88">
        <v>3.8</v>
      </c>
      <c r="H37" s="84"/>
    </row>
    <row r="38" spans="1:8" ht="21" customHeight="1">
      <c r="A38" s="84" t="s">
        <v>268</v>
      </c>
      <c r="B38" s="131" t="s">
        <v>269</v>
      </c>
      <c r="C38" s="84" t="s">
        <v>253</v>
      </c>
      <c r="D38" s="132" t="s">
        <v>247</v>
      </c>
      <c r="E38" s="88">
        <v>31.72</v>
      </c>
      <c r="F38" s="88"/>
      <c r="G38" s="88">
        <v>31.72</v>
      </c>
      <c r="H38" s="84"/>
    </row>
    <row r="39" spans="1:8" ht="21" customHeight="1">
      <c r="A39" s="84" t="s">
        <v>270</v>
      </c>
      <c r="B39" s="131" t="s">
        <v>271</v>
      </c>
      <c r="C39" s="84" t="s">
        <v>272</v>
      </c>
      <c r="D39" s="132" t="s">
        <v>247</v>
      </c>
      <c r="E39" s="88">
        <v>1.45</v>
      </c>
      <c r="F39" s="88"/>
      <c r="G39" s="88">
        <v>1.45</v>
      </c>
      <c r="H39" s="84"/>
    </row>
    <row r="40" spans="1:8" ht="21" customHeight="1">
      <c r="A40" s="84" t="s">
        <v>270</v>
      </c>
      <c r="B40" s="131" t="s">
        <v>271</v>
      </c>
      <c r="C40" s="84" t="s">
        <v>253</v>
      </c>
      <c r="D40" s="132" t="s">
        <v>247</v>
      </c>
      <c r="E40" s="88">
        <v>13.48</v>
      </c>
      <c r="F40" s="88"/>
      <c r="G40" s="88">
        <v>13.48</v>
      </c>
      <c r="H40" s="84"/>
    </row>
    <row r="41" spans="1:8" ht="21" customHeight="1">
      <c r="A41" s="84" t="s">
        <v>273</v>
      </c>
      <c r="B41" s="131" t="s">
        <v>274</v>
      </c>
      <c r="C41" s="84" t="s">
        <v>250</v>
      </c>
      <c r="D41" s="132" t="s">
        <v>251</v>
      </c>
      <c r="E41" s="88">
        <v>85.64</v>
      </c>
      <c r="F41" s="88"/>
      <c r="G41" s="88">
        <v>85.64</v>
      </c>
      <c r="H41" s="84"/>
    </row>
    <row r="42" spans="1:8" ht="21" customHeight="1">
      <c r="A42" s="84" t="s">
        <v>273</v>
      </c>
      <c r="B42" s="131" t="s">
        <v>275</v>
      </c>
      <c r="C42" s="84" t="s">
        <v>253</v>
      </c>
      <c r="D42" s="132" t="s">
        <v>247</v>
      </c>
      <c r="E42" s="88">
        <v>0.5</v>
      </c>
      <c r="F42" s="88"/>
      <c r="G42" s="88">
        <v>0.5</v>
      </c>
      <c r="H42" s="84"/>
    </row>
    <row r="43" spans="1:8" ht="21" customHeight="1">
      <c r="A43" s="84" t="s">
        <v>276</v>
      </c>
      <c r="B43" s="131" t="s">
        <v>277</v>
      </c>
      <c r="C43" s="84" t="s">
        <v>278</v>
      </c>
      <c r="D43" s="132" t="s">
        <v>279</v>
      </c>
      <c r="E43" s="88">
        <v>0.25</v>
      </c>
      <c r="F43" s="88"/>
      <c r="G43" s="88">
        <v>0.25</v>
      </c>
      <c r="H43" s="84"/>
    </row>
    <row r="44" spans="1:8" ht="21" customHeight="1">
      <c r="A44" s="84" t="s">
        <v>276</v>
      </c>
      <c r="B44" s="131" t="s">
        <v>277</v>
      </c>
      <c r="C44" s="84" t="s">
        <v>253</v>
      </c>
      <c r="D44" s="132" t="s">
        <v>247</v>
      </c>
      <c r="E44" s="88">
        <v>10.2</v>
      </c>
      <c r="F44" s="88"/>
      <c r="G44" s="88">
        <v>10.2</v>
      </c>
      <c r="H44" s="84"/>
    </row>
    <row r="45" spans="1:8" ht="21" customHeight="1">
      <c r="A45" s="84" t="s">
        <v>280</v>
      </c>
      <c r="B45" s="131" t="s">
        <v>281</v>
      </c>
      <c r="C45" s="84" t="s">
        <v>282</v>
      </c>
      <c r="D45" s="132" t="s">
        <v>283</v>
      </c>
      <c r="E45" s="88">
        <v>0.92</v>
      </c>
      <c r="F45" s="88"/>
      <c r="G45" s="88">
        <v>0.92</v>
      </c>
      <c r="H45" s="84"/>
    </row>
    <row r="46" spans="1:8" ht="21" customHeight="1">
      <c r="A46" s="84" t="s">
        <v>280</v>
      </c>
      <c r="B46" s="131" t="s">
        <v>281</v>
      </c>
      <c r="C46" s="84" t="s">
        <v>253</v>
      </c>
      <c r="D46" s="132" t="s">
        <v>247</v>
      </c>
      <c r="E46" s="88">
        <v>0.6</v>
      </c>
      <c r="F46" s="88"/>
      <c r="G46" s="88">
        <v>0.6</v>
      </c>
      <c r="H46" s="84"/>
    </row>
    <row r="47" spans="1:8" ht="21" customHeight="1">
      <c r="A47" s="84" t="s">
        <v>284</v>
      </c>
      <c r="B47" s="131" t="s">
        <v>285</v>
      </c>
      <c r="C47" s="84" t="s">
        <v>286</v>
      </c>
      <c r="D47" s="132" t="s">
        <v>287</v>
      </c>
      <c r="E47" s="88">
        <v>2</v>
      </c>
      <c r="F47" s="88"/>
      <c r="G47" s="88">
        <v>2</v>
      </c>
      <c r="H47" s="84"/>
    </row>
    <row r="48" spans="1:8" ht="21" customHeight="1">
      <c r="A48" s="84" t="s">
        <v>284</v>
      </c>
      <c r="B48" s="131" t="s">
        <v>285</v>
      </c>
      <c r="C48" s="84" t="s">
        <v>253</v>
      </c>
      <c r="D48" s="132" t="s">
        <v>247</v>
      </c>
      <c r="E48" s="88">
        <v>9.51</v>
      </c>
      <c r="F48" s="88"/>
      <c r="G48" s="88">
        <v>9.51</v>
      </c>
      <c r="H48" s="84"/>
    </row>
    <row r="49" spans="1:8" ht="21" customHeight="1">
      <c r="A49" s="84" t="s">
        <v>288</v>
      </c>
      <c r="B49" s="131" t="s">
        <v>289</v>
      </c>
      <c r="C49" s="84" t="s">
        <v>250</v>
      </c>
      <c r="D49" s="132" t="s">
        <v>251</v>
      </c>
      <c r="E49" s="88">
        <v>3.1029</v>
      </c>
      <c r="F49" s="88"/>
      <c r="G49" s="88">
        <v>3.1029</v>
      </c>
      <c r="H49" s="84"/>
    </row>
    <row r="50" spans="1:8" ht="21" customHeight="1">
      <c r="A50" s="84" t="s">
        <v>288</v>
      </c>
      <c r="B50" s="131" t="s">
        <v>289</v>
      </c>
      <c r="C50" s="84" t="s">
        <v>253</v>
      </c>
      <c r="D50" s="132" t="s">
        <v>247</v>
      </c>
      <c r="E50" s="88">
        <v>27.0479</v>
      </c>
      <c r="F50" s="88"/>
      <c r="G50" s="88">
        <v>27.0479</v>
      </c>
      <c r="H50" s="84"/>
    </row>
    <row r="51" spans="1:8" ht="21" customHeight="1">
      <c r="A51" s="84" t="s">
        <v>290</v>
      </c>
      <c r="B51" s="131" t="s">
        <v>291</v>
      </c>
      <c r="C51" s="84" t="s">
        <v>250</v>
      </c>
      <c r="D51" s="132" t="s">
        <v>251</v>
      </c>
      <c r="E51" s="88">
        <v>10.86</v>
      </c>
      <c r="F51" s="88"/>
      <c r="G51" s="88">
        <v>10.86</v>
      </c>
      <c r="H51" s="84"/>
    </row>
    <row r="52" spans="1:8" ht="21" customHeight="1">
      <c r="A52" s="84" t="s">
        <v>292</v>
      </c>
      <c r="B52" s="131" t="s">
        <v>293</v>
      </c>
      <c r="C52" s="84" t="s">
        <v>294</v>
      </c>
      <c r="D52" s="131" t="s">
        <v>293</v>
      </c>
      <c r="E52" s="88"/>
      <c r="F52" s="88"/>
      <c r="G52" s="88"/>
      <c r="H52" s="84"/>
    </row>
    <row r="53" spans="1:8" ht="21" customHeight="1">
      <c r="A53" s="84" t="s">
        <v>295</v>
      </c>
      <c r="B53" s="131" t="s">
        <v>296</v>
      </c>
      <c r="C53" s="84" t="s">
        <v>297</v>
      </c>
      <c r="D53" s="132" t="s">
        <v>298</v>
      </c>
      <c r="E53" s="88">
        <v>5.3</v>
      </c>
      <c r="F53" s="88"/>
      <c r="G53" s="88">
        <v>5.3</v>
      </c>
      <c r="H53" s="84"/>
    </row>
    <row r="54" spans="1:8" ht="21" customHeight="1">
      <c r="A54" s="84" t="s">
        <v>295</v>
      </c>
      <c r="B54" s="131" t="s">
        <v>296</v>
      </c>
      <c r="C54" s="84" t="s">
        <v>253</v>
      </c>
      <c r="D54" s="132" t="s">
        <v>247</v>
      </c>
      <c r="E54" s="88">
        <v>43.0992</v>
      </c>
      <c r="F54" s="88"/>
      <c r="G54" s="88">
        <v>43.0992</v>
      </c>
      <c r="H54" s="84"/>
    </row>
    <row r="55" spans="1:8" ht="21" customHeight="1">
      <c r="A55" s="84" t="s">
        <v>299</v>
      </c>
      <c r="B55" s="131" t="s">
        <v>300</v>
      </c>
      <c r="C55" s="84" t="s">
        <v>301</v>
      </c>
      <c r="D55" s="132" t="s">
        <v>302</v>
      </c>
      <c r="E55" s="88"/>
      <c r="F55" s="88"/>
      <c r="G55" s="88"/>
      <c r="H55" s="84"/>
    </row>
    <row r="56" spans="1:8" ht="21" customHeight="1">
      <c r="A56" s="84" t="s">
        <v>334</v>
      </c>
      <c r="B56" s="131" t="s">
        <v>335</v>
      </c>
      <c r="C56" s="84" t="s">
        <v>336</v>
      </c>
      <c r="D56" s="132" t="s">
        <v>337</v>
      </c>
      <c r="E56" s="88"/>
      <c r="F56" s="88"/>
      <c r="G56" s="88"/>
      <c r="H56" s="84"/>
    </row>
    <row r="57" spans="1:8" ht="21" customHeight="1">
      <c r="A57" s="84" t="s">
        <v>303</v>
      </c>
      <c r="B57" s="131" t="s">
        <v>304</v>
      </c>
      <c r="C57" s="84" t="s">
        <v>305</v>
      </c>
      <c r="D57" s="132" t="s">
        <v>304</v>
      </c>
      <c r="E57" s="88"/>
      <c r="F57" s="88"/>
      <c r="G57" s="88"/>
      <c r="H57" s="84"/>
    </row>
    <row r="58" spans="1:8" ht="21" customHeight="1">
      <c r="A58" s="84" t="s">
        <v>306</v>
      </c>
      <c r="B58" s="131" t="s">
        <v>307</v>
      </c>
      <c r="C58" s="84"/>
      <c r="D58" s="132"/>
      <c r="E58" s="88">
        <f>SUM(E59:E63)</f>
        <v>98</v>
      </c>
      <c r="F58" s="88">
        <f>SUM(F59:F63)</f>
        <v>98</v>
      </c>
      <c r="G58" s="88"/>
      <c r="H58" s="84"/>
    </row>
    <row r="59" spans="1:8" ht="21" customHeight="1">
      <c r="A59" s="84" t="s">
        <v>308</v>
      </c>
      <c r="B59" s="131" t="s">
        <v>309</v>
      </c>
      <c r="C59" s="84" t="s">
        <v>310</v>
      </c>
      <c r="D59" s="132" t="s">
        <v>311</v>
      </c>
      <c r="E59" s="88">
        <v>6.63</v>
      </c>
      <c r="F59" s="88">
        <v>6.63</v>
      </c>
      <c r="G59" s="133"/>
      <c r="H59" s="84"/>
    </row>
    <row r="60" spans="1:8" ht="21" customHeight="1">
      <c r="A60" s="84" t="s">
        <v>312</v>
      </c>
      <c r="B60" s="131" t="s">
        <v>313</v>
      </c>
      <c r="C60" s="84" t="s">
        <v>310</v>
      </c>
      <c r="D60" s="132" t="s">
        <v>311</v>
      </c>
      <c r="E60" s="88">
        <v>51.96</v>
      </c>
      <c r="F60" s="88">
        <v>51.96</v>
      </c>
      <c r="G60" s="133"/>
      <c r="H60" s="84"/>
    </row>
    <row r="61" spans="1:8" ht="21" customHeight="1">
      <c r="A61" s="84" t="s">
        <v>314</v>
      </c>
      <c r="B61" s="131" t="s">
        <v>315</v>
      </c>
      <c r="C61" s="84" t="s">
        <v>316</v>
      </c>
      <c r="D61" s="132" t="s">
        <v>317</v>
      </c>
      <c r="E61" s="88">
        <v>20.66</v>
      </c>
      <c r="F61" s="88">
        <v>20.66</v>
      </c>
      <c r="G61" s="133"/>
      <c r="H61" s="84"/>
    </row>
    <row r="62" spans="1:8" ht="21" customHeight="1">
      <c r="A62" s="84" t="s">
        <v>318</v>
      </c>
      <c r="B62" s="131" t="s">
        <v>319</v>
      </c>
      <c r="C62" s="84" t="s">
        <v>316</v>
      </c>
      <c r="D62" s="132" t="s">
        <v>317</v>
      </c>
      <c r="E62" s="88">
        <v>4.38</v>
      </c>
      <c r="F62" s="88">
        <v>4.38</v>
      </c>
      <c r="G62" s="133"/>
      <c r="H62" s="84"/>
    </row>
    <row r="63" spans="1:8" ht="24" customHeight="1">
      <c r="A63" s="84" t="s">
        <v>320</v>
      </c>
      <c r="B63" s="131" t="s">
        <v>321</v>
      </c>
      <c r="C63" s="84" t="s">
        <v>322</v>
      </c>
      <c r="D63" s="132" t="s">
        <v>323</v>
      </c>
      <c r="E63" s="88">
        <v>14.37</v>
      </c>
      <c r="F63" s="88">
        <v>14.37</v>
      </c>
      <c r="G63" s="133"/>
      <c r="H63" s="84"/>
    </row>
    <row r="64" spans="1:8" ht="21" customHeight="1">
      <c r="A64" s="84" t="s">
        <v>324</v>
      </c>
      <c r="B64" s="131" t="s">
        <v>325</v>
      </c>
      <c r="C64" s="84"/>
      <c r="D64" s="132"/>
      <c r="E64" s="88"/>
      <c r="F64" s="88"/>
      <c r="G64" s="88"/>
      <c r="H64" s="84"/>
    </row>
    <row r="65" spans="1:8" ht="21" customHeight="1">
      <c r="A65" s="84" t="s">
        <v>326</v>
      </c>
      <c r="B65" s="131" t="s">
        <v>327</v>
      </c>
      <c r="C65" s="84" t="s">
        <v>253</v>
      </c>
      <c r="D65" s="132" t="s">
        <v>247</v>
      </c>
      <c r="E65" s="88"/>
      <c r="F65" s="88"/>
      <c r="G65" s="88"/>
      <c r="H65" s="84"/>
    </row>
    <row r="66" spans="1:8" ht="21" customHeight="1">
      <c r="A66" s="84" t="s">
        <v>326</v>
      </c>
      <c r="B66" s="131" t="s">
        <v>327</v>
      </c>
      <c r="C66" s="84" t="s">
        <v>328</v>
      </c>
      <c r="D66" s="132" t="s">
        <v>329</v>
      </c>
      <c r="E66" s="88"/>
      <c r="F66" s="88"/>
      <c r="G66" s="88"/>
      <c r="H66" s="84"/>
    </row>
    <row r="67" spans="1:8" ht="21" customHeight="1">
      <c r="A67" s="84" t="s">
        <v>330</v>
      </c>
      <c r="B67" s="131" t="s">
        <v>331</v>
      </c>
      <c r="C67" s="84" t="s">
        <v>328</v>
      </c>
      <c r="D67" s="132" t="s">
        <v>329</v>
      </c>
      <c r="E67" s="88"/>
      <c r="F67" s="88"/>
      <c r="G67" s="88"/>
      <c r="H67" s="84"/>
    </row>
    <row r="68" spans="1:8" ht="21" customHeight="1">
      <c r="A68" s="84" t="s">
        <v>332</v>
      </c>
      <c r="B68" s="131" t="s">
        <v>333</v>
      </c>
      <c r="C68" s="84" t="s">
        <v>253</v>
      </c>
      <c r="D68" s="132" t="s">
        <v>247</v>
      </c>
      <c r="E68" s="88"/>
      <c r="F68" s="88"/>
      <c r="G68" s="88"/>
      <c r="H68" s="84"/>
    </row>
  </sheetData>
  <sheetProtection/>
  <mergeCells count="1">
    <mergeCell ref="A2:H2"/>
  </mergeCells>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B1" sqref="B1"/>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7" t="s">
        <v>27</v>
      </c>
      <c r="B1" s="98"/>
      <c r="C1" s="98"/>
      <c r="D1" s="98"/>
      <c r="E1" s="98"/>
      <c r="F1" s="99"/>
    </row>
    <row r="2" spans="1:6" ht="16.5" customHeight="1">
      <c r="A2" s="100" t="s">
        <v>28</v>
      </c>
      <c r="B2" s="101"/>
      <c r="C2" s="101"/>
      <c r="D2" s="101"/>
      <c r="E2" s="101"/>
      <c r="F2" s="101"/>
    </row>
    <row r="3" spans="1:6" ht="16.5" customHeight="1">
      <c r="A3" s="102" t="s">
        <v>165</v>
      </c>
      <c r="B3" s="102"/>
      <c r="C3" s="103"/>
      <c r="D3" s="103"/>
      <c r="E3" s="104"/>
      <c r="F3" s="104" t="s">
        <v>46</v>
      </c>
    </row>
    <row r="4" spans="1:6" ht="16.5" customHeight="1">
      <c r="A4" s="105" t="s">
        <v>338</v>
      </c>
      <c r="B4" s="105"/>
      <c r="C4" s="105" t="s">
        <v>339</v>
      </c>
      <c r="D4" s="105"/>
      <c r="E4" s="105"/>
      <c r="F4" s="105"/>
    </row>
    <row r="5" spans="1:6" ht="16.5" customHeight="1">
      <c r="A5" s="105" t="s">
        <v>340</v>
      </c>
      <c r="B5" s="105" t="s">
        <v>50</v>
      </c>
      <c r="C5" s="105" t="s">
        <v>341</v>
      </c>
      <c r="D5" s="106" t="s">
        <v>50</v>
      </c>
      <c r="E5" s="105" t="s">
        <v>342</v>
      </c>
      <c r="F5" s="105" t="s">
        <v>50</v>
      </c>
    </row>
    <row r="6" spans="1:6" ht="16.5" customHeight="1">
      <c r="A6" s="107" t="s">
        <v>343</v>
      </c>
      <c r="B6" s="88"/>
      <c r="C6" s="108" t="s">
        <v>344</v>
      </c>
      <c r="D6" s="109"/>
      <c r="E6" s="110" t="s">
        <v>345</v>
      </c>
      <c r="F6" s="111">
        <f>SUM(F7:F10)</f>
        <v>0</v>
      </c>
    </row>
    <row r="7" spans="1:6" ht="16.5" customHeight="1">
      <c r="A7" s="112"/>
      <c r="B7" s="88"/>
      <c r="C7" s="108" t="s">
        <v>346</v>
      </c>
      <c r="D7" s="109"/>
      <c r="E7" s="113" t="s">
        <v>347</v>
      </c>
      <c r="F7" s="114"/>
    </row>
    <row r="8" spans="1:8" ht="16.5" customHeight="1">
      <c r="A8" s="112"/>
      <c r="B8" s="88"/>
      <c r="C8" s="108" t="s">
        <v>348</v>
      </c>
      <c r="D8" s="109"/>
      <c r="E8" s="113" t="s">
        <v>349</v>
      </c>
      <c r="F8" s="114"/>
      <c r="H8" s="60"/>
    </row>
    <row r="9" spans="1:6" ht="16.5" customHeight="1">
      <c r="A9" s="107"/>
      <c r="B9" s="88"/>
      <c r="C9" s="108" t="s">
        <v>350</v>
      </c>
      <c r="D9" s="109"/>
      <c r="E9" s="113" t="s">
        <v>351</v>
      </c>
      <c r="F9" s="114"/>
    </row>
    <row r="10" spans="1:7" ht="16.5" customHeight="1">
      <c r="A10" s="107"/>
      <c r="B10" s="88"/>
      <c r="C10" s="108" t="s">
        <v>352</v>
      </c>
      <c r="D10" s="109"/>
      <c r="E10" s="113" t="s">
        <v>353</v>
      </c>
      <c r="F10" s="114"/>
      <c r="G10" s="60"/>
    </row>
    <row r="11" spans="1:7" ht="16.5" customHeight="1">
      <c r="A11" s="112"/>
      <c r="B11" s="88"/>
      <c r="C11" s="108" t="s">
        <v>354</v>
      </c>
      <c r="D11" s="109"/>
      <c r="E11" s="113" t="s">
        <v>355</v>
      </c>
      <c r="F11" s="111">
        <f>SUM(F12:F21)</f>
        <v>0</v>
      </c>
      <c r="G11" s="60"/>
    </row>
    <row r="12" spans="1:7" ht="16.5" customHeight="1">
      <c r="A12" s="112"/>
      <c r="B12" s="88"/>
      <c r="C12" s="108" t="s">
        <v>356</v>
      </c>
      <c r="D12" s="109"/>
      <c r="E12" s="113" t="s">
        <v>347</v>
      </c>
      <c r="F12" s="114"/>
      <c r="G12" s="60"/>
    </row>
    <row r="13" spans="1:7" ht="16.5" customHeight="1">
      <c r="A13" s="115"/>
      <c r="B13" s="88"/>
      <c r="C13" s="108" t="s">
        <v>357</v>
      </c>
      <c r="D13" s="109"/>
      <c r="E13" s="113" t="s">
        <v>349</v>
      </c>
      <c r="F13" s="114"/>
      <c r="G13" s="60"/>
    </row>
    <row r="14" spans="1:6" ht="16.5" customHeight="1">
      <c r="A14" s="115"/>
      <c r="B14" s="88"/>
      <c r="C14" s="108" t="s">
        <v>358</v>
      </c>
      <c r="D14" s="109"/>
      <c r="E14" s="113" t="s">
        <v>351</v>
      </c>
      <c r="F14" s="114"/>
    </row>
    <row r="15" spans="1:6" ht="16.5" customHeight="1">
      <c r="A15" s="115"/>
      <c r="B15" s="88"/>
      <c r="C15" s="108" t="s">
        <v>359</v>
      </c>
      <c r="D15" s="109"/>
      <c r="E15" s="113" t="s">
        <v>360</v>
      </c>
      <c r="F15" s="114"/>
    </row>
    <row r="16" spans="1:8" ht="16.5" customHeight="1">
      <c r="A16" s="75"/>
      <c r="B16" s="116"/>
      <c r="C16" s="108" t="s">
        <v>361</v>
      </c>
      <c r="D16" s="109"/>
      <c r="E16" s="113" t="s">
        <v>362</v>
      </c>
      <c r="F16" s="114"/>
      <c r="H16" s="60"/>
    </row>
    <row r="17" spans="1:6" ht="16.5" customHeight="1">
      <c r="A17" s="76"/>
      <c r="B17" s="116"/>
      <c r="C17" s="108" t="s">
        <v>363</v>
      </c>
      <c r="D17" s="109"/>
      <c r="E17" s="113" t="s">
        <v>364</v>
      </c>
      <c r="F17" s="114"/>
    </row>
    <row r="18" spans="1:6" ht="16.5" customHeight="1">
      <c r="A18" s="76"/>
      <c r="B18" s="116"/>
      <c r="C18" s="108" t="s">
        <v>365</v>
      </c>
      <c r="D18" s="109"/>
      <c r="E18" s="113" t="s">
        <v>366</v>
      </c>
      <c r="F18" s="114"/>
    </row>
    <row r="19" spans="1:6" ht="16.5" customHeight="1">
      <c r="A19" s="115"/>
      <c r="B19" s="116"/>
      <c r="C19" s="108" t="s">
        <v>367</v>
      </c>
      <c r="D19" s="109"/>
      <c r="E19" s="113" t="s">
        <v>368</v>
      </c>
      <c r="F19" s="114"/>
    </row>
    <row r="20" spans="1:6" ht="16.5" customHeight="1">
      <c r="A20" s="115"/>
      <c r="B20" s="88"/>
      <c r="C20" s="108" t="s">
        <v>369</v>
      </c>
      <c r="D20" s="109"/>
      <c r="E20" s="113" t="s">
        <v>370</v>
      </c>
      <c r="F20" s="114"/>
    </row>
    <row r="21" spans="1:6" ht="16.5" customHeight="1">
      <c r="A21" s="75"/>
      <c r="B21" s="88"/>
      <c r="C21" s="76"/>
      <c r="D21" s="109"/>
      <c r="E21" s="113" t="s">
        <v>371</v>
      </c>
      <c r="F21" s="114"/>
    </row>
    <row r="22" spans="1:6" ht="16.5" customHeight="1">
      <c r="A22" s="76"/>
      <c r="B22" s="88"/>
      <c r="C22" s="76"/>
      <c r="D22" s="109"/>
      <c r="E22" s="117" t="s">
        <v>372</v>
      </c>
      <c r="F22" s="114"/>
    </row>
    <row r="23" spans="1:6" ht="16.5" customHeight="1">
      <c r="A23" s="76"/>
      <c r="B23" s="88"/>
      <c r="C23" s="76"/>
      <c r="D23" s="109"/>
      <c r="E23" s="117" t="s">
        <v>373</v>
      </c>
      <c r="F23" s="114"/>
    </row>
    <row r="24" spans="1:6" ht="16.5" customHeight="1">
      <c r="A24" s="76"/>
      <c r="B24" s="88"/>
      <c r="C24" s="108"/>
      <c r="D24" s="118"/>
      <c r="E24" s="117" t="s">
        <v>374</v>
      </c>
      <c r="F24" s="114"/>
    </row>
    <row r="25" spans="1:6" ht="16.5" customHeight="1">
      <c r="A25" s="76"/>
      <c r="B25" s="88"/>
      <c r="C25" s="108"/>
      <c r="D25" s="118"/>
      <c r="E25" s="107"/>
      <c r="F25" s="119"/>
    </row>
    <row r="26" spans="1:6" ht="16.5" customHeight="1">
      <c r="A26" s="106" t="s">
        <v>133</v>
      </c>
      <c r="B26" s="120">
        <f>B6</f>
        <v>0</v>
      </c>
      <c r="C26" s="106" t="s">
        <v>134</v>
      </c>
      <c r="D26" s="121">
        <f>SUM(D6:D20)</f>
        <v>0</v>
      </c>
      <c r="E26" s="106" t="s">
        <v>134</v>
      </c>
      <c r="F26" s="122">
        <f>SUM(F6,F11,F21,F22,F23)</f>
        <v>0</v>
      </c>
    </row>
    <row r="27" spans="2:6" ht="12.75" customHeight="1">
      <c r="B27" s="60"/>
      <c r="D27" s="60"/>
      <c r="F27" s="60"/>
    </row>
    <row r="28" spans="2:6" ht="12.75" customHeight="1">
      <c r="B28" s="60"/>
      <c r="D28" s="60"/>
      <c r="F28" s="60"/>
    </row>
    <row r="29" spans="2:6" ht="12.75" customHeight="1">
      <c r="B29" s="60"/>
      <c r="D29" s="60"/>
      <c r="F29" s="60"/>
    </row>
    <row r="30" spans="2:6" ht="12.75" customHeight="1">
      <c r="B30" s="60"/>
      <c r="D30" s="60"/>
      <c r="F30" s="60"/>
    </row>
    <row r="31" spans="2:6" ht="12.75" customHeight="1">
      <c r="B31" s="60"/>
      <c r="D31" s="60"/>
      <c r="F31" s="60"/>
    </row>
    <row r="32" spans="2:6" ht="12.75" customHeight="1">
      <c r="B32" s="60"/>
      <c r="D32" s="60"/>
      <c r="F32" s="60"/>
    </row>
    <row r="33" spans="2:6" ht="12.75" customHeight="1">
      <c r="B33" s="60"/>
      <c r="D33" s="60"/>
      <c r="F33" s="60"/>
    </row>
    <row r="34" spans="2:6" ht="12.75" customHeight="1">
      <c r="B34" s="60"/>
      <c r="D34" s="60"/>
      <c r="F34" s="60"/>
    </row>
    <row r="35" spans="2:6" ht="12.75" customHeight="1">
      <c r="B35" s="60"/>
      <c r="D35" s="60"/>
      <c r="F35" s="60"/>
    </row>
    <row r="36" spans="2:6" ht="12.75" customHeight="1">
      <c r="B36" s="60"/>
      <c r="D36" s="60"/>
      <c r="F36" s="60"/>
    </row>
    <row r="37" spans="2:6" ht="12.75" customHeight="1">
      <c r="B37" s="60"/>
      <c r="D37" s="60"/>
      <c r="F37" s="60"/>
    </row>
    <row r="38" spans="2:6" ht="12.75" customHeight="1">
      <c r="B38" s="60"/>
      <c r="D38" s="60"/>
      <c r="F38" s="60"/>
    </row>
    <row r="39" spans="2:4" ht="12.75" customHeight="1">
      <c r="B39" s="60"/>
      <c r="D39" s="60"/>
    </row>
    <row r="40" spans="2:4" ht="12.75" customHeight="1">
      <c r="B40" s="60"/>
      <c r="D40" s="60"/>
    </row>
    <row r="41" spans="2:4" ht="12.75" customHeight="1">
      <c r="B41" s="60"/>
      <c r="D41" s="60"/>
    </row>
    <row r="42" ht="12.75" customHeight="1">
      <c r="B42" s="60"/>
    </row>
    <row r="43" ht="12.75" customHeight="1">
      <c r="B43" s="60"/>
    </row>
    <row r="44" ht="12.75" customHeight="1">
      <c r="B44" s="60"/>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62"/>
  <sheetViews>
    <sheetView showGridLines="0" showZeros="0" workbookViewId="0" topLeftCell="A1">
      <selection activeCell="C42" sqref="C42"/>
    </sheetView>
  </sheetViews>
  <sheetFormatPr defaultColWidth="9.16015625" defaultRowHeight="12.75" customHeight="1"/>
  <cols>
    <col min="1" max="1" width="17.33203125" style="90" customWidth="1"/>
    <col min="2" max="2" width="50.66015625" style="0" customWidth="1"/>
    <col min="3" max="3" width="23.5" style="91" customWidth="1"/>
    <col min="4" max="4" width="71.5" style="0" customWidth="1"/>
  </cols>
  <sheetData>
    <row r="1" ht="19.5" customHeight="1">
      <c r="A1" s="92" t="s">
        <v>31</v>
      </c>
    </row>
    <row r="2" spans="1:4" ht="24" customHeight="1">
      <c r="A2" s="62" t="s">
        <v>32</v>
      </c>
      <c r="B2" s="62"/>
      <c r="C2" s="62"/>
      <c r="D2" s="62"/>
    </row>
    <row r="3" spans="1:4" ht="15.75" customHeight="1">
      <c r="A3" s="90" t="s">
        <v>165</v>
      </c>
      <c r="D3" s="93" t="s">
        <v>46</v>
      </c>
    </row>
    <row r="4" spans="1:4" ht="22.5" customHeight="1">
      <c r="A4" s="83" t="s">
        <v>147</v>
      </c>
      <c r="B4" s="70" t="s">
        <v>375</v>
      </c>
      <c r="C4" s="83" t="s">
        <v>376</v>
      </c>
      <c r="D4" s="83" t="s">
        <v>377</v>
      </c>
    </row>
    <row r="5" spans="1:4" ht="15" customHeight="1">
      <c r="A5" s="71" t="s">
        <v>164</v>
      </c>
      <c r="B5" s="71" t="s">
        <v>164</v>
      </c>
      <c r="C5" s="71" t="s">
        <v>164</v>
      </c>
      <c r="D5" s="72" t="s">
        <v>164</v>
      </c>
    </row>
    <row r="6" spans="1:4" ht="12.75" customHeight="1">
      <c r="A6" s="94">
        <v>306001</v>
      </c>
      <c r="B6" s="75" t="s">
        <v>152</v>
      </c>
      <c r="C6" s="95">
        <f>SUM(C7:C62)</f>
        <v>5168.6939999999995</v>
      </c>
      <c r="D6" s="75"/>
    </row>
    <row r="7" spans="1:4" ht="12.75" customHeight="1">
      <c r="A7" s="94">
        <v>306001</v>
      </c>
      <c r="B7" s="75" t="s">
        <v>378</v>
      </c>
      <c r="C7" s="95">
        <v>290</v>
      </c>
      <c r="D7" s="75"/>
    </row>
    <row r="8" spans="1:4" ht="12.75" customHeight="1">
      <c r="A8" s="94">
        <v>306001</v>
      </c>
      <c r="B8" s="75" t="s">
        <v>379</v>
      </c>
      <c r="C8" s="95">
        <v>160</v>
      </c>
      <c r="D8" s="75"/>
    </row>
    <row r="9" spans="1:4" ht="12.75" customHeight="1">
      <c r="A9" s="94">
        <v>306001</v>
      </c>
      <c r="B9" s="75" t="s">
        <v>380</v>
      </c>
      <c r="C9" s="95">
        <v>82.65</v>
      </c>
      <c r="D9" s="75"/>
    </row>
    <row r="10" spans="1:4" ht="12.75" customHeight="1">
      <c r="A10" s="94">
        <v>306001</v>
      </c>
      <c r="B10" s="75" t="s">
        <v>381</v>
      </c>
      <c r="C10" s="95">
        <v>62.4</v>
      </c>
      <c r="D10" s="75"/>
    </row>
    <row r="11" spans="1:4" ht="12.75" customHeight="1">
      <c r="A11" s="94">
        <v>306001</v>
      </c>
      <c r="B11" s="75" t="s">
        <v>382</v>
      </c>
      <c r="C11" s="95">
        <v>310</v>
      </c>
      <c r="D11" s="75"/>
    </row>
    <row r="12" spans="1:4" ht="12.75" customHeight="1">
      <c r="A12" s="94">
        <v>306001</v>
      </c>
      <c r="B12" s="75" t="s">
        <v>383</v>
      </c>
      <c r="C12" s="95">
        <v>50</v>
      </c>
      <c r="D12" s="75"/>
    </row>
    <row r="13" spans="1:4" ht="12.75" customHeight="1">
      <c r="A13" s="94">
        <v>306001</v>
      </c>
      <c r="B13" s="75" t="s">
        <v>384</v>
      </c>
      <c r="C13" s="95">
        <v>500</v>
      </c>
      <c r="D13" s="75"/>
    </row>
    <row r="14" spans="1:4" ht="12.75" customHeight="1">
      <c r="A14" s="94">
        <v>306001</v>
      </c>
      <c r="B14" s="75" t="s">
        <v>385</v>
      </c>
      <c r="C14" s="95">
        <v>750</v>
      </c>
      <c r="D14" s="75"/>
    </row>
    <row r="15" spans="1:4" ht="12.75" customHeight="1">
      <c r="A15" s="94">
        <v>306001</v>
      </c>
      <c r="B15" s="75" t="s">
        <v>386</v>
      </c>
      <c r="C15" s="95">
        <v>200</v>
      </c>
      <c r="D15" s="75"/>
    </row>
    <row r="16" spans="1:4" ht="12.75" customHeight="1">
      <c r="A16" s="94">
        <v>306001</v>
      </c>
      <c r="B16" s="75" t="s">
        <v>387</v>
      </c>
      <c r="C16" s="95">
        <v>10</v>
      </c>
      <c r="D16" s="75"/>
    </row>
    <row r="17" spans="1:4" ht="12.75" customHeight="1">
      <c r="A17" s="94">
        <v>306001</v>
      </c>
      <c r="B17" s="75" t="s">
        <v>388</v>
      </c>
      <c r="C17" s="95">
        <v>28</v>
      </c>
      <c r="D17" s="75"/>
    </row>
    <row r="18" spans="1:4" ht="12.75" customHeight="1">
      <c r="A18" s="94">
        <v>306001</v>
      </c>
      <c r="B18" s="75" t="s">
        <v>389</v>
      </c>
      <c r="C18" s="95">
        <v>36</v>
      </c>
      <c r="D18" s="75"/>
    </row>
    <row r="19" spans="1:4" ht="12.75" customHeight="1">
      <c r="A19" s="94">
        <v>306001</v>
      </c>
      <c r="B19" s="75" t="s">
        <v>390</v>
      </c>
      <c r="C19" s="95">
        <v>20</v>
      </c>
      <c r="D19" s="75"/>
    </row>
    <row r="20" spans="1:4" ht="12.75" customHeight="1">
      <c r="A20" s="94">
        <v>306001</v>
      </c>
      <c r="B20" s="75" t="s">
        <v>391</v>
      </c>
      <c r="C20" s="95">
        <v>48</v>
      </c>
      <c r="D20" s="75"/>
    </row>
    <row r="21" spans="1:4" ht="12.75" customHeight="1">
      <c r="A21" s="94">
        <v>306001</v>
      </c>
      <c r="B21" s="75" t="s">
        <v>392</v>
      </c>
      <c r="C21" s="95">
        <v>10</v>
      </c>
      <c r="D21" s="75"/>
    </row>
    <row r="22" spans="1:4" ht="12.75" customHeight="1">
      <c r="A22" s="94">
        <v>306001</v>
      </c>
      <c r="B22" s="75" t="s">
        <v>393</v>
      </c>
      <c r="C22" s="95">
        <v>200</v>
      </c>
      <c r="D22" s="75"/>
    </row>
    <row r="23" spans="1:4" ht="12.75" customHeight="1">
      <c r="A23" s="94">
        <v>306001</v>
      </c>
      <c r="B23" s="75" t="s">
        <v>394</v>
      </c>
      <c r="C23" s="95">
        <v>30</v>
      </c>
      <c r="D23" s="75"/>
    </row>
    <row r="24" spans="1:4" s="89" customFormat="1" ht="12.75" customHeight="1">
      <c r="A24" s="94">
        <v>306001</v>
      </c>
      <c r="B24" s="75" t="s">
        <v>395</v>
      </c>
      <c r="C24" s="95">
        <v>20</v>
      </c>
      <c r="D24" s="75"/>
    </row>
    <row r="25" spans="1:4" ht="12.75" customHeight="1">
      <c r="A25" s="94">
        <v>306001</v>
      </c>
      <c r="B25" s="75" t="s">
        <v>396</v>
      </c>
      <c r="C25" s="95">
        <v>40</v>
      </c>
      <c r="D25" s="86"/>
    </row>
    <row r="26" spans="1:4" ht="12.75" customHeight="1">
      <c r="A26" s="94">
        <v>306001</v>
      </c>
      <c r="B26" s="75" t="s">
        <v>397</v>
      </c>
      <c r="C26" s="95">
        <v>37</v>
      </c>
      <c r="D26" s="86"/>
    </row>
    <row r="27" spans="1:4" ht="12.75" customHeight="1">
      <c r="A27" s="94">
        <v>306001</v>
      </c>
      <c r="B27" s="75" t="s">
        <v>398</v>
      </c>
      <c r="C27" s="95">
        <v>15</v>
      </c>
      <c r="D27" s="86"/>
    </row>
    <row r="28" spans="1:4" ht="12.75" customHeight="1">
      <c r="A28" s="94">
        <v>306001</v>
      </c>
      <c r="B28" s="75" t="s">
        <v>399</v>
      </c>
      <c r="C28" s="95">
        <v>30</v>
      </c>
      <c r="D28" s="86"/>
    </row>
    <row r="29" spans="1:4" ht="12.75" customHeight="1">
      <c r="A29" s="94">
        <v>306002</v>
      </c>
      <c r="B29" s="75" t="s">
        <v>400</v>
      </c>
      <c r="C29" s="95">
        <v>100</v>
      </c>
      <c r="D29" s="86"/>
    </row>
    <row r="30" spans="1:4" ht="12.75" customHeight="1">
      <c r="A30" s="94">
        <v>306002</v>
      </c>
      <c r="B30" s="75" t="s">
        <v>401</v>
      </c>
      <c r="C30" s="95">
        <v>10</v>
      </c>
      <c r="D30" s="86"/>
    </row>
    <row r="31" spans="1:4" ht="12.75" customHeight="1">
      <c r="A31" s="94">
        <v>306002</v>
      </c>
      <c r="B31" s="75" t="s">
        <v>402</v>
      </c>
      <c r="C31" s="95">
        <v>10</v>
      </c>
      <c r="D31" s="86"/>
    </row>
    <row r="32" spans="1:4" ht="12.75" customHeight="1">
      <c r="A32" s="94">
        <v>306002</v>
      </c>
      <c r="B32" s="75" t="s">
        <v>403</v>
      </c>
      <c r="C32" s="95">
        <v>20.729</v>
      </c>
      <c r="D32" s="86"/>
    </row>
    <row r="33" spans="1:4" ht="12.75" customHeight="1">
      <c r="A33" s="94">
        <v>306002</v>
      </c>
      <c r="B33" s="75" t="s">
        <v>404</v>
      </c>
      <c r="C33" s="95">
        <v>70</v>
      </c>
      <c r="D33" s="86"/>
    </row>
    <row r="34" spans="1:4" ht="12.75" customHeight="1">
      <c r="A34" s="94">
        <v>306002</v>
      </c>
      <c r="B34" s="75" t="s">
        <v>405</v>
      </c>
      <c r="C34" s="95">
        <v>16</v>
      </c>
      <c r="D34" s="86"/>
    </row>
    <row r="35" spans="1:4" ht="12.75" customHeight="1">
      <c r="A35" s="94">
        <v>306002</v>
      </c>
      <c r="B35" s="75" t="s">
        <v>406</v>
      </c>
      <c r="C35" s="95">
        <v>100</v>
      </c>
      <c r="D35" s="86"/>
    </row>
    <row r="36" spans="1:4" ht="12.75" customHeight="1">
      <c r="A36" s="94">
        <v>306002</v>
      </c>
      <c r="B36" s="75" t="s">
        <v>407</v>
      </c>
      <c r="C36" s="95">
        <v>120</v>
      </c>
      <c r="D36" s="86"/>
    </row>
    <row r="37" spans="1:4" ht="12.75" customHeight="1">
      <c r="A37" s="94">
        <v>306002</v>
      </c>
      <c r="B37" s="75" t="s">
        <v>408</v>
      </c>
      <c r="C37" s="95">
        <v>18</v>
      </c>
      <c r="D37" s="86"/>
    </row>
    <row r="38" spans="1:4" ht="12.75" customHeight="1">
      <c r="A38" s="94">
        <v>306001</v>
      </c>
      <c r="B38" s="75" t="s">
        <v>409</v>
      </c>
      <c r="C38" s="95">
        <v>75.6</v>
      </c>
      <c r="D38" s="86"/>
    </row>
    <row r="39" spans="1:4" ht="12.75" customHeight="1">
      <c r="A39" s="94">
        <v>306001</v>
      </c>
      <c r="B39" s="75" t="s">
        <v>410</v>
      </c>
      <c r="C39" s="95">
        <v>10</v>
      </c>
      <c r="D39" s="86"/>
    </row>
    <row r="40" spans="1:4" ht="12.75" customHeight="1">
      <c r="A40" s="94">
        <v>306001</v>
      </c>
      <c r="B40" s="75" t="s">
        <v>411</v>
      </c>
      <c r="C40" s="95">
        <v>145.1</v>
      </c>
      <c r="D40" s="86"/>
    </row>
    <row r="41" spans="1:4" ht="12.75" customHeight="1">
      <c r="A41" s="94">
        <v>306001</v>
      </c>
      <c r="B41" s="75" t="s">
        <v>412</v>
      </c>
      <c r="C41" s="95">
        <v>20</v>
      </c>
      <c r="D41" s="86"/>
    </row>
    <row r="42" spans="1:4" ht="12.75" customHeight="1">
      <c r="A42" s="94">
        <v>306001</v>
      </c>
      <c r="B42" s="75" t="s">
        <v>413</v>
      </c>
      <c r="C42" s="95">
        <v>8</v>
      </c>
      <c r="D42" s="86"/>
    </row>
    <row r="43" spans="1:4" ht="12.75" customHeight="1">
      <c r="A43" s="94">
        <v>306001</v>
      </c>
      <c r="B43" s="75" t="s">
        <v>414</v>
      </c>
      <c r="C43" s="95">
        <v>10.2</v>
      </c>
      <c r="D43" s="86"/>
    </row>
    <row r="44" spans="1:4" ht="12.75" customHeight="1">
      <c r="A44" s="94">
        <v>306001</v>
      </c>
      <c r="B44" s="75" t="s">
        <v>415</v>
      </c>
      <c r="C44" s="95">
        <v>69.955</v>
      </c>
      <c r="D44" s="86"/>
    </row>
    <row r="45" spans="1:4" ht="12.75" customHeight="1">
      <c r="A45" s="94">
        <v>306001</v>
      </c>
      <c r="B45" s="75" t="s">
        <v>416</v>
      </c>
      <c r="C45" s="95">
        <v>84.9</v>
      </c>
      <c r="D45" s="86"/>
    </row>
    <row r="46" spans="1:4" ht="12.75" customHeight="1">
      <c r="A46" s="94">
        <v>306001</v>
      </c>
      <c r="B46" s="75" t="s">
        <v>417</v>
      </c>
      <c r="C46" s="95">
        <v>10</v>
      </c>
      <c r="D46" s="86"/>
    </row>
    <row r="47" spans="1:4" ht="12.75" customHeight="1">
      <c r="A47" s="94">
        <v>306001</v>
      </c>
      <c r="B47" s="75" t="s">
        <v>418</v>
      </c>
      <c r="C47" s="95">
        <v>20</v>
      </c>
      <c r="D47" s="86"/>
    </row>
    <row r="48" spans="1:4" ht="12.75" customHeight="1">
      <c r="A48" s="94">
        <v>306001</v>
      </c>
      <c r="B48" s="75" t="s">
        <v>419</v>
      </c>
      <c r="C48" s="95">
        <v>30</v>
      </c>
      <c r="D48" s="86"/>
    </row>
    <row r="49" spans="1:4" ht="12.75" customHeight="1">
      <c r="A49" s="94">
        <v>306001</v>
      </c>
      <c r="B49" s="75" t="s">
        <v>420</v>
      </c>
      <c r="C49" s="95">
        <v>4.16</v>
      </c>
      <c r="D49" s="86"/>
    </row>
    <row r="50" spans="1:4" ht="12.75" customHeight="1">
      <c r="A50" s="94">
        <v>306001</v>
      </c>
      <c r="B50" s="75" t="s">
        <v>421</v>
      </c>
      <c r="C50" s="95">
        <v>110</v>
      </c>
      <c r="D50" s="86"/>
    </row>
    <row r="51" spans="1:4" ht="12.75" customHeight="1">
      <c r="A51" s="94">
        <v>306001</v>
      </c>
      <c r="B51" s="75" t="s">
        <v>422</v>
      </c>
      <c r="C51" s="95">
        <v>106</v>
      </c>
      <c r="D51" s="86"/>
    </row>
    <row r="52" spans="1:4" ht="12.75" customHeight="1">
      <c r="A52" s="94">
        <v>306001</v>
      </c>
      <c r="B52" s="75" t="s">
        <v>423</v>
      </c>
      <c r="C52" s="95">
        <v>10</v>
      </c>
      <c r="D52" s="96"/>
    </row>
    <row r="53" spans="1:4" ht="12.75" customHeight="1">
      <c r="A53" s="94">
        <v>306001</v>
      </c>
      <c r="B53" s="75" t="s">
        <v>424</v>
      </c>
      <c r="C53" s="95">
        <v>60</v>
      </c>
      <c r="D53" s="96"/>
    </row>
    <row r="54" spans="1:4" ht="12.75" customHeight="1">
      <c r="A54" s="94">
        <v>306001</v>
      </c>
      <c r="B54" s="75" t="s">
        <v>425</v>
      </c>
      <c r="C54" s="95">
        <v>10</v>
      </c>
      <c r="D54" s="96"/>
    </row>
    <row r="55" spans="1:4" ht="12.75" customHeight="1">
      <c r="A55" s="94">
        <v>306001</v>
      </c>
      <c r="B55" s="75" t="s">
        <v>426</v>
      </c>
      <c r="C55" s="95">
        <v>110</v>
      </c>
      <c r="D55" s="96"/>
    </row>
    <row r="56" spans="1:4" ht="12.75" customHeight="1">
      <c r="A56" s="94">
        <v>306001</v>
      </c>
      <c r="B56" s="75" t="s">
        <v>427</v>
      </c>
      <c r="C56" s="95">
        <v>6</v>
      </c>
      <c r="D56" s="96"/>
    </row>
    <row r="57" spans="1:4" ht="12.75" customHeight="1">
      <c r="A57" s="94">
        <v>306001</v>
      </c>
      <c r="B57" s="75" t="s">
        <v>428</v>
      </c>
      <c r="C57" s="95">
        <v>5</v>
      </c>
      <c r="D57" s="96"/>
    </row>
    <row r="58" spans="1:4" ht="12.75" customHeight="1">
      <c r="A58" s="94">
        <v>607001</v>
      </c>
      <c r="B58" s="75" t="s">
        <v>429</v>
      </c>
      <c r="C58" s="95">
        <v>500</v>
      </c>
      <c r="D58" s="96"/>
    </row>
    <row r="59" spans="1:4" ht="12.75" customHeight="1">
      <c r="A59" s="94">
        <v>607001</v>
      </c>
      <c r="B59" s="75" t="s">
        <v>430</v>
      </c>
      <c r="C59" s="95">
        <v>20</v>
      </c>
      <c r="D59" s="96"/>
    </row>
    <row r="60" spans="1:4" ht="12.75" customHeight="1">
      <c r="A60" s="94">
        <v>306001</v>
      </c>
      <c r="B60" s="75" t="s">
        <v>431</v>
      </c>
      <c r="C60" s="95">
        <v>160</v>
      </c>
      <c r="D60" s="96"/>
    </row>
    <row r="61" spans="1:4" ht="12.75" customHeight="1">
      <c r="A61" s="94">
        <v>306001</v>
      </c>
      <c r="B61" s="75" t="s">
        <v>432</v>
      </c>
      <c r="C61" s="95">
        <v>140</v>
      </c>
      <c r="D61" s="96"/>
    </row>
    <row r="62" spans="1:4" ht="12.75" customHeight="1">
      <c r="A62" s="94">
        <v>306001</v>
      </c>
      <c r="B62" s="75" t="s">
        <v>433</v>
      </c>
      <c r="C62" s="95">
        <v>50</v>
      </c>
      <c r="D62" s="96"/>
    </row>
  </sheetData>
  <sheetProtection/>
  <mergeCells count="1">
    <mergeCell ref="A2:D2"/>
  </mergeCells>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N52"/>
  <sheetViews>
    <sheetView zoomScaleSheetLayoutView="100" workbookViewId="0" topLeftCell="A7">
      <selection activeCell="G60" sqref="G60"/>
    </sheetView>
  </sheetViews>
  <sheetFormatPr defaultColWidth="9.33203125" defaultRowHeight="11.25"/>
  <cols>
    <col min="1" max="1" width="4.5" style="0" customWidth="1"/>
    <col min="2" max="2" width="6.33203125" style="0" customWidth="1"/>
    <col min="3" max="3" width="4.83203125" style="0" customWidth="1"/>
    <col min="5" max="5" width="30.5" style="0" customWidth="1"/>
    <col min="6" max="6" width="13.16015625" style="0" customWidth="1"/>
    <col min="7" max="7" width="23" style="0" customWidth="1"/>
    <col min="13" max="13" width="9.83203125" style="0" bestFit="1" customWidth="1"/>
  </cols>
  <sheetData>
    <row r="1" ht="14.25">
      <c r="A1" s="61" t="s">
        <v>33</v>
      </c>
    </row>
    <row r="2" spans="1:14" ht="11.25">
      <c r="A2" s="82" t="s">
        <v>34</v>
      </c>
      <c r="B2" s="82"/>
      <c r="C2" s="82"/>
      <c r="D2" s="82"/>
      <c r="E2" s="82"/>
      <c r="F2" s="82"/>
      <c r="G2" s="82"/>
      <c r="H2" s="82"/>
      <c r="I2" s="82"/>
      <c r="J2" s="82"/>
      <c r="K2" s="82"/>
      <c r="L2" s="82"/>
      <c r="M2" s="82"/>
      <c r="N2" s="82"/>
    </row>
    <row r="3" spans="1:14" ht="11.25">
      <c r="A3" s="82"/>
      <c r="B3" s="82"/>
      <c r="C3" s="82"/>
      <c r="D3" s="82"/>
      <c r="E3" s="82"/>
      <c r="F3" s="82"/>
      <c r="G3" s="82"/>
      <c r="H3" s="82"/>
      <c r="I3" s="82"/>
      <c r="J3" s="82"/>
      <c r="K3" s="82"/>
      <c r="L3" s="82"/>
      <c r="M3" s="82"/>
      <c r="N3" s="82"/>
    </row>
    <row r="4" ht="11.25">
      <c r="N4" s="81" t="s">
        <v>46</v>
      </c>
    </row>
    <row r="5" spans="1:14" ht="11.25">
      <c r="A5" s="68" t="s">
        <v>434</v>
      </c>
      <c r="B5" s="68"/>
      <c r="C5" s="68"/>
      <c r="D5" s="68" t="s">
        <v>147</v>
      </c>
      <c r="E5" s="68" t="s">
        <v>435</v>
      </c>
      <c r="F5" s="68" t="s">
        <v>436</v>
      </c>
      <c r="G5" s="68" t="s">
        <v>437</v>
      </c>
      <c r="H5" s="68" t="s">
        <v>438</v>
      </c>
      <c r="I5" s="68" t="s">
        <v>439</v>
      </c>
      <c r="J5" s="68" t="s">
        <v>440</v>
      </c>
      <c r="K5" s="68"/>
      <c r="L5" s="68" t="s">
        <v>441</v>
      </c>
      <c r="M5" s="68" t="s">
        <v>442</v>
      </c>
      <c r="N5" s="68" t="s">
        <v>443</v>
      </c>
    </row>
    <row r="6" spans="1:14" ht="11.25">
      <c r="A6" s="83" t="s">
        <v>444</v>
      </c>
      <c r="B6" s="83" t="s">
        <v>445</v>
      </c>
      <c r="C6" s="83" t="s">
        <v>446</v>
      </c>
      <c r="D6" s="68"/>
      <c r="E6" s="68"/>
      <c r="F6" s="68"/>
      <c r="G6" s="68"/>
      <c r="H6" s="68"/>
      <c r="I6" s="68"/>
      <c r="J6" s="83" t="s">
        <v>444</v>
      </c>
      <c r="K6" s="83" t="s">
        <v>445</v>
      </c>
      <c r="L6" s="68"/>
      <c r="M6" s="68"/>
      <c r="N6" s="68"/>
    </row>
    <row r="7" spans="1:14" ht="19.5" customHeight="1">
      <c r="A7" s="84"/>
      <c r="B7" s="84"/>
      <c r="C7" s="84"/>
      <c r="D7" s="84"/>
      <c r="E7" s="85" t="s">
        <v>152</v>
      </c>
      <c r="F7" s="85"/>
      <c r="G7" s="85"/>
      <c r="H7" s="85"/>
      <c r="I7" s="87"/>
      <c r="J7" s="85"/>
      <c r="K7" s="85"/>
      <c r="L7" s="85"/>
      <c r="M7" s="88">
        <f>SUM(M8:M52)</f>
        <v>3697.8100000000004</v>
      </c>
      <c r="N7" s="84"/>
    </row>
    <row r="8" spans="1:14" ht="30" customHeight="1">
      <c r="A8" s="84" t="s">
        <v>447</v>
      </c>
      <c r="B8" s="84" t="s">
        <v>448</v>
      </c>
      <c r="C8" s="84" t="s">
        <v>448</v>
      </c>
      <c r="D8" s="84" t="s">
        <v>449</v>
      </c>
      <c r="E8" s="85" t="s">
        <v>379</v>
      </c>
      <c r="F8" s="85" t="s">
        <v>450</v>
      </c>
      <c r="G8" s="85" t="s">
        <v>451</v>
      </c>
      <c r="H8" s="85"/>
      <c r="I8" s="87"/>
      <c r="J8" s="85" t="s">
        <v>452</v>
      </c>
      <c r="K8" s="85" t="s">
        <v>453</v>
      </c>
      <c r="L8" s="85"/>
      <c r="M8" s="88">
        <v>60</v>
      </c>
      <c r="N8" s="84"/>
    </row>
    <row r="9" spans="1:14" ht="28.5" customHeight="1">
      <c r="A9" s="84" t="s">
        <v>447</v>
      </c>
      <c r="B9" s="84" t="s">
        <v>448</v>
      </c>
      <c r="C9" s="84" t="s">
        <v>448</v>
      </c>
      <c r="D9" s="84" t="s">
        <v>449</v>
      </c>
      <c r="E9" s="85" t="s">
        <v>379</v>
      </c>
      <c r="F9" s="85" t="s">
        <v>454</v>
      </c>
      <c r="G9" s="85" t="s">
        <v>455</v>
      </c>
      <c r="H9" s="85"/>
      <c r="I9" s="87"/>
      <c r="J9" s="85" t="s">
        <v>452</v>
      </c>
      <c r="K9" s="85" t="s">
        <v>456</v>
      </c>
      <c r="L9" s="85"/>
      <c r="M9" s="88">
        <v>60</v>
      </c>
      <c r="N9" s="84"/>
    </row>
    <row r="10" spans="1:14" ht="28.5" customHeight="1">
      <c r="A10" s="84" t="s">
        <v>447</v>
      </c>
      <c r="B10" s="84" t="s">
        <v>448</v>
      </c>
      <c r="C10" s="84" t="s">
        <v>448</v>
      </c>
      <c r="D10" s="84" t="s">
        <v>449</v>
      </c>
      <c r="E10" s="85" t="s">
        <v>379</v>
      </c>
      <c r="F10" s="85" t="s">
        <v>454</v>
      </c>
      <c r="G10" s="85" t="s">
        <v>455</v>
      </c>
      <c r="H10" s="85"/>
      <c r="I10" s="87"/>
      <c r="J10" s="85" t="s">
        <v>452</v>
      </c>
      <c r="K10" s="85" t="s">
        <v>457</v>
      </c>
      <c r="L10" s="85"/>
      <c r="M10" s="88">
        <v>40</v>
      </c>
      <c r="N10" s="84"/>
    </row>
    <row r="11" spans="1:14" ht="19.5" customHeight="1">
      <c r="A11" s="84" t="s">
        <v>447</v>
      </c>
      <c r="B11" s="84" t="s">
        <v>448</v>
      </c>
      <c r="C11" s="84" t="s">
        <v>448</v>
      </c>
      <c r="D11" s="84" t="s">
        <v>449</v>
      </c>
      <c r="E11" s="85" t="s">
        <v>380</v>
      </c>
      <c r="F11" s="85" t="s">
        <v>454</v>
      </c>
      <c r="G11" s="85" t="s">
        <v>455</v>
      </c>
      <c r="H11" s="85"/>
      <c r="I11" s="87"/>
      <c r="J11" s="85" t="s">
        <v>452</v>
      </c>
      <c r="K11" s="85" t="s">
        <v>457</v>
      </c>
      <c r="L11" s="85"/>
      <c r="M11" s="88">
        <v>42.65</v>
      </c>
      <c r="N11" s="84"/>
    </row>
    <row r="12" spans="1:14" ht="19.5" customHeight="1">
      <c r="A12" s="84" t="s">
        <v>447</v>
      </c>
      <c r="B12" s="84" t="s">
        <v>448</v>
      </c>
      <c r="C12" s="84" t="s">
        <v>448</v>
      </c>
      <c r="D12" s="84" t="s">
        <v>449</v>
      </c>
      <c r="E12" s="85" t="s">
        <v>381</v>
      </c>
      <c r="F12" s="85" t="s">
        <v>458</v>
      </c>
      <c r="G12" s="85" t="s">
        <v>459</v>
      </c>
      <c r="H12" s="85"/>
      <c r="I12" s="87">
        <v>1</v>
      </c>
      <c r="J12" s="85" t="s">
        <v>452</v>
      </c>
      <c r="K12" s="85" t="s">
        <v>456</v>
      </c>
      <c r="L12" s="85"/>
      <c r="M12" s="88">
        <v>62.4</v>
      </c>
      <c r="N12" s="84"/>
    </row>
    <row r="13" spans="1:14" ht="19.5" customHeight="1">
      <c r="A13" s="84" t="s">
        <v>447</v>
      </c>
      <c r="B13" s="84" t="s">
        <v>448</v>
      </c>
      <c r="C13" s="84" t="s">
        <v>448</v>
      </c>
      <c r="D13" s="84" t="s">
        <v>449</v>
      </c>
      <c r="E13" s="85" t="s">
        <v>382</v>
      </c>
      <c r="F13" s="85" t="s">
        <v>460</v>
      </c>
      <c r="G13" s="85" t="s">
        <v>461</v>
      </c>
      <c r="H13" s="85"/>
      <c r="I13" s="87"/>
      <c r="J13" s="85" t="s">
        <v>452</v>
      </c>
      <c r="K13" s="85" t="s">
        <v>456</v>
      </c>
      <c r="L13" s="85"/>
      <c r="M13" s="88">
        <v>310</v>
      </c>
      <c r="N13" s="84"/>
    </row>
    <row r="14" spans="1:14" ht="19.5" customHeight="1">
      <c r="A14" s="84" t="s">
        <v>447</v>
      </c>
      <c r="B14" s="84" t="s">
        <v>448</v>
      </c>
      <c r="C14" s="84" t="s">
        <v>448</v>
      </c>
      <c r="D14" s="84" t="s">
        <v>449</v>
      </c>
      <c r="E14" s="85" t="s">
        <v>383</v>
      </c>
      <c r="F14" s="85" t="s">
        <v>462</v>
      </c>
      <c r="G14" s="85" t="s">
        <v>463</v>
      </c>
      <c r="H14" s="85"/>
      <c r="I14" s="87"/>
      <c r="J14" s="85" t="s">
        <v>452</v>
      </c>
      <c r="K14" s="85" t="s">
        <v>456</v>
      </c>
      <c r="L14" s="85"/>
      <c r="M14" s="88">
        <v>50</v>
      </c>
      <c r="N14" s="84"/>
    </row>
    <row r="15" spans="1:14" ht="19.5" customHeight="1">
      <c r="A15" s="84" t="s">
        <v>447</v>
      </c>
      <c r="B15" s="84" t="s">
        <v>448</v>
      </c>
      <c r="C15" s="84" t="s">
        <v>448</v>
      </c>
      <c r="D15" s="84" t="s">
        <v>449</v>
      </c>
      <c r="E15" s="85" t="s">
        <v>384</v>
      </c>
      <c r="F15" s="85" t="s">
        <v>464</v>
      </c>
      <c r="G15" s="85" t="s">
        <v>465</v>
      </c>
      <c r="H15" s="85"/>
      <c r="I15" s="87"/>
      <c r="J15" s="85" t="s">
        <v>452</v>
      </c>
      <c r="K15" s="85" t="s">
        <v>448</v>
      </c>
      <c r="L15" s="85"/>
      <c r="M15" s="88">
        <v>60</v>
      </c>
      <c r="N15" s="84"/>
    </row>
    <row r="16" spans="1:14" ht="19.5" customHeight="1">
      <c r="A16" s="84" t="s">
        <v>447</v>
      </c>
      <c r="B16" s="84" t="s">
        <v>448</v>
      </c>
      <c r="C16" s="84" t="s">
        <v>448</v>
      </c>
      <c r="D16" s="84" t="s">
        <v>449</v>
      </c>
      <c r="E16" s="85" t="s">
        <v>384</v>
      </c>
      <c r="F16" s="85" t="s">
        <v>466</v>
      </c>
      <c r="G16" s="85" t="s">
        <v>300</v>
      </c>
      <c r="H16" s="85"/>
      <c r="I16" s="87"/>
      <c r="J16" s="85" t="s">
        <v>452</v>
      </c>
      <c r="K16" s="85" t="s">
        <v>453</v>
      </c>
      <c r="L16" s="85"/>
      <c r="M16" s="88">
        <v>70</v>
      </c>
      <c r="N16" s="84"/>
    </row>
    <row r="17" spans="1:14" ht="19.5" customHeight="1">
      <c r="A17" s="84" t="s">
        <v>447</v>
      </c>
      <c r="B17" s="84" t="s">
        <v>448</v>
      </c>
      <c r="C17" s="84" t="s">
        <v>448</v>
      </c>
      <c r="D17" s="84" t="s">
        <v>449</v>
      </c>
      <c r="E17" s="85" t="s">
        <v>384</v>
      </c>
      <c r="F17" s="85" t="s">
        <v>462</v>
      </c>
      <c r="G17" s="85" t="s">
        <v>463</v>
      </c>
      <c r="H17" s="85"/>
      <c r="I17" s="87"/>
      <c r="J17" s="85" t="s">
        <v>452</v>
      </c>
      <c r="K17" s="85" t="s">
        <v>456</v>
      </c>
      <c r="L17" s="85"/>
      <c r="M17" s="88">
        <v>250</v>
      </c>
      <c r="N17" s="84"/>
    </row>
    <row r="18" spans="1:14" ht="19.5" customHeight="1">
      <c r="A18" s="84" t="s">
        <v>447</v>
      </c>
      <c r="B18" s="84" t="s">
        <v>448</v>
      </c>
      <c r="C18" s="84" t="s">
        <v>448</v>
      </c>
      <c r="D18" s="84" t="s">
        <v>449</v>
      </c>
      <c r="E18" s="85" t="s">
        <v>384</v>
      </c>
      <c r="F18" s="85" t="s">
        <v>467</v>
      </c>
      <c r="G18" s="85" t="s">
        <v>468</v>
      </c>
      <c r="H18" s="85"/>
      <c r="I18" s="87"/>
      <c r="J18" s="85" t="s">
        <v>452</v>
      </c>
      <c r="K18" s="85" t="s">
        <v>469</v>
      </c>
      <c r="L18" s="85"/>
      <c r="M18" s="88">
        <v>120</v>
      </c>
      <c r="N18" s="84"/>
    </row>
    <row r="19" spans="1:14" ht="27" customHeight="1">
      <c r="A19" s="84" t="s">
        <v>447</v>
      </c>
      <c r="B19" s="84" t="s">
        <v>448</v>
      </c>
      <c r="C19" s="84" t="s">
        <v>448</v>
      </c>
      <c r="D19" s="84" t="s">
        <v>449</v>
      </c>
      <c r="E19" s="85" t="s">
        <v>385</v>
      </c>
      <c r="F19" s="85" t="s">
        <v>464</v>
      </c>
      <c r="G19" s="85" t="s">
        <v>465</v>
      </c>
      <c r="H19" s="85"/>
      <c r="I19" s="87"/>
      <c r="J19" s="85" t="s">
        <v>452</v>
      </c>
      <c r="K19" s="85" t="s">
        <v>448</v>
      </c>
      <c r="L19" s="85"/>
      <c r="M19" s="88">
        <v>91.23</v>
      </c>
      <c r="N19" s="84"/>
    </row>
    <row r="20" spans="1:14" ht="27" customHeight="1">
      <c r="A20" s="84" t="s">
        <v>447</v>
      </c>
      <c r="B20" s="84" t="s">
        <v>448</v>
      </c>
      <c r="C20" s="84" t="s">
        <v>448</v>
      </c>
      <c r="D20" s="84" t="s">
        <v>449</v>
      </c>
      <c r="E20" s="85" t="s">
        <v>385</v>
      </c>
      <c r="F20" s="85" t="s">
        <v>466</v>
      </c>
      <c r="G20" s="85" t="s">
        <v>300</v>
      </c>
      <c r="H20" s="85"/>
      <c r="I20" s="87"/>
      <c r="J20" s="85" t="s">
        <v>452</v>
      </c>
      <c r="K20" s="85" t="s">
        <v>453</v>
      </c>
      <c r="L20" s="85"/>
      <c r="M20" s="88">
        <v>55.98</v>
      </c>
      <c r="N20" s="84"/>
    </row>
    <row r="21" spans="1:14" ht="25.5" customHeight="1">
      <c r="A21" s="84" t="s">
        <v>447</v>
      </c>
      <c r="B21" s="84" t="s">
        <v>448</v>
      </c>
      <c r="C21" s="84" t="s">
        <v>448</v>
      </c>
      <c r="D21" s="84" t="s">
        <v>449</v>
      </c>
      <c r="E21" s="85" t="s">
        <v>385</v>
      </c>
      <c r="F21" s="85" t="s">
        <v>462</v>
      </c>
      <c r="G21" s="85" t="s">
        <v>463</v>
      </c>
      <c r="H21" s="85"/>
      <c r="I21" s="87"/>
      <c r="J21" s="85" t="s">
        <v>452</v>
      </c>
      <c r="K21" s="85" t="s">
        <v>456</v>
      </c>
      <c r="L21" s="85"/>
      <c r="M21" s="88">
        <v>566.6367</v>
      </c>
      <c r="N21" s="84"/>
    </row>
    <row r="22" spans="1:14" ht="24.75" customHeight="1">
      <c r="A22" s="84" t="s">
        <v>447</v>
      </c>
      <c r="B22" s="84" t="s">
        <v>448</v>
      </c>
      <c r="C22" s="84" t="s">
        <v>448</v>
      </c>
      <c r="D22" s="84" t="s">
        <v>449</v>
      </c>
      <c r="E22" s="85" t="s">
        <v>385</v>
      </c>
      <c r="F22" s="85" t="s">
        <v>454</v>
      </c>
      <c r="G22" s="85" t="s">
        <v>455</v>
      </c>
      <c r="H22" s="85"/>
      <c r="I22" s="87"/>
      <c r="J22" s="85" t="s">
        <v>452</v>
      </c>
      <c r="K22" s="85" t="s">
        <v>457</v>
      </c>
      <c r="L22" s="85"/>
      <c r="M22" s="88">
        <v>9.2</v>
      </c>
      <c r="N22" s="84"/>
    </row>
    <row r="23" spans="1:14" ht="27.75" customHeight="1">
      <c r="A23" s="84" t="s">
        <v>447</v>
      </c>
      <c r="B23" s="84" t="s">
        <v>448</v>
      </c>
      <c r="C23" s="84" t="s">
        <v>448</v>
      </c>
      <c r="D23" s="84" t="s">
        <v>449</v>
      </c>
      <c r="E23" s="85" t="s">
        <v>385</v>
      </c>
      <c r="F23" s="85" t="s">
        <v>467</v>
      </c>
      <c r="G23" s="85" t="s">
        <v>468</v>
      </c>
      <c r="H23" s="85"/>
      <c r="I23" s="87"/>
      <c r="J23" s="85" t="s">
        <v>452</v>
      </c>
      <c r="K23" s="85" t="s">
        <v>469</v>
      </c>
      <c r="L23" s="85"/>
      <c r="M23" s="88">
        <v>26.9533</v>
      </c>
      <c r="N23" s="84"/>
    </row>
    <row r="24" spans="1:14" ht="19.5" customHeight="1">
      <c r="A24" s="84" t="s">
        <v>447</v>
      </c>
      <c r="B24" s="84" t="s">
        <v>470</v>
      </c>
      <c r="C24" s="84" t="s">
        <v>456</v>
      </c>
      <c r="D24" s="84" t="s">
        <v>449</v>
      </c>
      <c r="E24" s="85" t="s">
        <v>387</v>
      </c>
      <c r="F24" s="85" t="s">
        <v>467</v>
      </c>
      <c r="G24" s="85" t="s">
        <v>468</v>
      </c>
      <c r="H24" s="85"/>
      <c r="I24" s="87"/>
      <c r="J24" s="85" t="s">
        <v>452</v>
      </c>
      <c r="K24" s="85" t="s">
        <v>469</v>
      </c>
      <c r="L24" s="85"/>
      <c r="M24" s="88">
        <v>10</v>
      </c>
      <c r="N24" s="84"/>
    </row>
    <row r="25" spans="1:14" ht="19.5" customHeight="1">
      <c r="A25" s="84" t="s">
        <v>447</v>
      </c>
      <c r="B25" s="84" t="s">
        <v>470</v>
      </c>
      <c r="C25" s="84" t="s">
        <v>456</v>
      </c>
      <c r="D25" s="84" t="s">
        <v>449</v>
      </c>
      <c r="E25" s="85" t="s">
        <v>389</v>
      </c>
      <c r="F25" s="85" t="s">
        <v>467</v>
      </c>
      <c r="G25" s="85" t="s">
        <v>468</v>
      </c>
      <c r="H25" s="85"/>
      <c r="I25" s="87"/>
      <c r="J25" s="85" t="s">
        <v>452</v>
      </c>
      <c r="K25" s="85" t="s">
        <v>469</v>
      </c>
      <c r="L25" s="85"/>
      <c r="M25" s="88">
        <v>36</v>
      </c>
      <c r="N25" s="84"/>
    </row>
    <row r="26" spans="1:14" ht="19.5" customHeight="1">
      <c r="A26" s="84" t="s">
        <v>447</v>
      </c>
      <c r="B26" s="84" t="s">
        <v>470</v>
      </c>
      <c r="C26" s="84" t="s">
        <v>471</v>
      </c>
      <c r="D26" s="84" t="s">
        <v>449</v>
      </c>
      <c r="E26" s="85" t="s">
        <v>394</v>
      </c>
      <c r="F26" s="85" t="s">
        <v>454</v>
      </c>
      <c r="G26" s="85" t="s">
        <v>455</v>
      </c>
      <c r="H26" s="85"/>
      <c r="I26" s="87"/>
      <c r="J26" s="85" t="s">
        <v>452</v>
      </c>
      <c r="K26" s="85" t="s">
        <v>457</v>
      </c>
      <c r="L26" s="85"/>
      <c r="M26" s="88">
        <v>30</v>
      </c>
      <c r="N26" s="84"/>
    </row>
    <row r="27" spans="1:14" ht="19.5" customHeight="1">
      <c r="A27" s="84" t="s">
        <v>447</v>
      </c>
      <c r="B27" s="84" t="s">
        <v>448</v>
      </c>
      <c r="C27" s="84" t="s">
        <v>448</v>
      </c>
      <c r="D27" s="84" t="s">
        <v>472</v>
      </c>
      <c r="E27" s="85" t="s">
        <v>398</v>
      </c>
      <c r="F27" s="85" t="s">
        <v>473</v>
      </c>
      <c r="G27" s="85" t="s">
        <v>398</v>
      </c>
      <c r="H27" s="85"/>
      <c r="I27" s="87"/>
      <c r="J27" s="85" t="s">
        <v>474</v>
      </c>
      <c r="K27" s="85" t="s">
        <v>471</v>
      </c>
      <c r="L27" s="85"/>
      <c r="M27" s="88">
        <v>15</v>
      </c>
      <c r="N27" s="84"/>
    </row>
    <row r="28" spans="1:14" ht="19.5" customHeight="1">
      <c r="A28" s="84" t="s">
        <v>447</v>
      </c>
      <c r="B28" s="84" t="s">
        <v>448</v>
      </c>
      <c r="C28" s="84" t="s">
        <v>448</v>
      </c>
      <c r="D28" s="84" t="s">
        <v>472</v>
      </c>
      <c r="E28" s="85" t="s">
        <v>399</v>
      </c>
      <c r="F28" s="85" t="s">
        <v>473</v>
      </c>
      <c r="G28" s="85" t="s">
        <v>398</v>
      </c>
      <c r="H28" s="85"/>
      <c r="I28" s="87"/>
      <c r="J28" s="85" t="s">
        <v>474</v>
      </c>
      <c r="K28" s="85" t="s">
        <v>471</v>
      </c>
      <c r="L28" s="85"/>
      <c r="M28" s="88">
        <v>30</v>
      </c>
      <c r="N28" s="84"/>
    </row>
    <row r="29" spans="1:14" ht="28.5" customHeight="1">
      <c r="A29" s="84" t="s">
        <v>447</v>
      </c>
      <c r="B29" s="84" t="s">
        <v>448</v>
      </c>
      <c r="C29" s="84" t="s">
        <v>448</v>
      </c>
      <c r="D29" s="84" t="s">
        <v>472</v>
      </c>
      <c r="E29" s="85" t="s">
        <v>400</v>
      </c>
      <c r="F29" s="85" t="s">
        <v>462</v>
      </c>
      <c r="G29" s="85" t="s">
        <v>463</v>
      </c>
      <c r="H29" s="85"/>
      <c r="I29" s="87"/>
      <c r="J29" s="85" t="s">
        <v>474</v>
      </c>
      <c r="K29" s="85" t="s">
        <v>471</v>
      </c>
      <c r="L29" s="85"/>
      <c r="M29" s="88">
        <v>100</v>
      </c>
      <c r="N29" s="84"/>
    </row>
    <row r="30" spans="1:14" ht="19.5" customHeight="1">
      <c r="A30" s="84" t="s">
        <v>447</v>
      </c>
      <c r="B30" s="84" t="s">
        <v>448</v>
      </c>
      <c r="C30" s="84" t="s">
        <v>453</v>
      </c>
      <c r="D30" s="84" t="s">
        <v>472</v>
      </c>
      <c r="E30" s="85" t="s">
        <v>404</v>
      </c>
      <c r="F30" s="85" t="s">
        <v>473</v>
      </c>
      <c r="G30" s="85" t="s">
        <v>404</v>
      </c>
      <c r="H30" s="86"/>
      <c r="I30" s="87"/>
      <c r="J30" s="85" t="s">
        <v>474</v>
      </c>
      <c r="K30" s="85" t="s">
        <v>471</v>
      </c>
      <c r="L30" s="86"/>
      <c r="M30" s="86">
        <v>70</v>
      </c>
      <c r="N30" s="86"/>
    </row>
    <row r="31" spans="1:14" ht="19.5" customHeight="1">
      <c r="A31" s="84" t="s">
        <v>447</v>
      </c>
      <c r="B31" s="84" t="s">
        <v>448</v>
      </c>
      <c r="C31" s="84" t="s">
        <v>453</v>
      </c>
      <c r="D31" s="84" t="s">
        <v>472</v>
      </c>
      <c r="E31" s="85" t="s">
        <v>405</v>
      </c>
      <c r="F31" s="85" t="s">
        <v>475</v>
      </c>
      <c r="G31" s="85" t="s">
        <v>405</v>
      </c>
      <c r="H31" s="86"/>
      <c r="I31" s="87"/>
      <c r="J31" s="85" t="s">
        <v>476</v>
      </c>
      <c r="K31" s="85" t="s">
        <v>471</v>
      </c>
      <c r="L31" s="86"/>
      <c r="M31" s="86">
        <v>16</v>
      </c>
      <c r="N31" s="86"/>
    </row>
    <row r="32" spans="1:14" ht="19.5" customHeight="1">
      <c r="A32" s="84" t="s">
        <v>447</v>
      </c>
      <c r="B32" s="84" t="s">
        <v>448</v>
      </c>
      <c r="C32" s="84" t="s">
        <v>453</v>
      </c>
      <c r="D32" s="84" t="s">
        <v>449</v>
      </c>
      <c r="E32" s="85" t="s">
        <v>407</v>
      </c>
      <c r="F32" s="85" t="s">
        <v>460</v>
      </c>
      <c r="G32" s="85" t="s">
        <v>461</v>
      </c>
      <c r="H32" s="86"/>
      <c r="I32" s="87"/>
      <c r="J32" s="85" t="s">
        <v>474</v>
      </c>
      <c r="K32" s="85" t="s">
        <v>471</v>
      </c>
      <c r="L32" s="86"/>
      <c r="M32" s="86">
        <v>120</v>
      </c>
      <c r="N32" s="86"/>
    </row>
    <row r="33" spans="1:14" ht="19.5" customHeight="1">
      <c r="A33" s="84" t="s">
        <v>447</v>
      </c>
      <c r="B33" s="84" t="s">
        <v>448</v>
      </c>
      <c r="C33" s="84" t="s">
        <v>456</v>
      </c>
      <c r="D33" s="84" t="s">
        <v>449</v>
      </c>
      <c r="E33" s="85" t="s">
        <v>409</v>
      </c>
      <c r="F33" s="85" t="s">
        <v>464</v>
      </c>
      <c r="G33" s="85" t="s">
        <v>465</v>
      </c>
      <c r="H33" s="86"/>
      <c r="I33" s="87"/>
      <c r="J33" s="85" t="s">
        <v>452</v>
      </c>
      <c r="K33" s="85" t="s">
        <v>448</v>
      </c>
      <c r="L33" s="86"/>
      <c r="M33" s="86">
        <v>13</v>
      </c>
      <c r="N33" s="86"/>
    </row>
    <row r="34" spans="1:14" ht="19.5" customHeight="1">
      <c r="A34" s="84" t="s">
        <v>447</v>
      </c>
      <c r="B34" s="84" t="s">
        <v>448</v>
      </c>
      <c r="C34" s="84" t="s">
        <v>456</v>
      </c>
      <c r="D34" s="84" t="s">
        <v>449</v>
      </c>
      <c r="E34" s="85" t="s">
        <v>409</v>
      </c>
      <c r="F34" s="85" t="s">
        <v>477</v>
      </c>
      <c r="G34" s="85" t="s">
        <v>304</v>
      </c>
      <c r="H34" s="86"/>
      <c r="I34" s="87"/>
      <c r="J34" s="85" t="s">
        <v>452</v>
      </c>
      <c r="K34" s="85" t="s">
        <v>471</v>
      </c>
      <c r="L34" s="86"/>
      <c r="M34" s="86">
        <v>6.8</v>
      </c>
      <c r="N34" s="86"/>
    </row>
    <row r="35" spans="1:14" ht="19.5" customHeight="1">
      <c r="A35" s="84" t="s">
        <v>447</v>
      </c>
      <c r="B35" s="84" t="s">
        <v>448</v>
      </c>
      <c r="C35" s="84" t="s">
        <v>456</v>
      </c>
      <c r="D35" s="84" t="s">
        <v>449</v>
      </c>
      <c r="E35" s="85" t="s">
        <v>409</v>
      </c>
      <c r="F35" s="85" t="s">
        <v>462</v>
      </c>
      <c r="G35" s="85" t="s">
        <v>463</v>
      </c>
      <c r="H35" s="86"/>
      <c r="I35" s="87"/>
      <c r="J35" s="85" t="s">
        <v>452</v>
      </c>
      <c r="K35" s="85" t="s">
        <v>456</v>
      </c>
      <c r="L35" s="86"/>
      <c r="M35" s="86">
        <v>34.8</v>
      </c>
      <c r="N35" s="86"/>
    </row>
    <row r="36" spans="1:14" ht="19.5" customHeight="1">
      <c r="A36" s="84" t="s">
        <v>447</v>
      </c>
      <c r="B36" s="84" t="s">
        <v>448</v>
      </c>
      <c r="C36" s="84" t="s">
        <v>456</v>
      </c>
      <c r="D36" s="84" t="s">
        <v>449</v>
      </c>
      <c r="E36" s="85" t="s">
        <v>409</v>
      </c>
      <c r="F36" s="85" t="s">
        <v>454</v>
      </c>
      <c r="G36" s="85" t="s">
        <v>455</v>
      </c>
      <c r="H36" s="86"/>
      <c r="I36" s="87"/>
      <c r="J36" s="85" t="s">
        <v>452</v>
      </c>
      <c r="K36" s="85" t="s">
        <v>457</v>
      </c>
      <c r="L36" s="86"/>
      <c r="M36" s="86">
        <v>8</v>
      </c>
      <c r="N36" s="86"/>
    </row>
    <row r="37" spans="1:14" ht="19.5" customHeight="1">
      <c r="A37" s="84" t="s">
        <v>447</v>
      </c>
      <c r="B37" s="84" t="s">
        <v>448</v>
      </c>
      <c r="C37" s="84" t="s">
        <v>456</v>
      </c>
      <c r="D37" s="84" t="s">
        <v>449</v>
      </c>
      <c r="E37" s="85" t="s">
        <v>409</v>
      </c>
      <c r="F37" s="85" t="s">
        <v>467</v>
      </c>
      <c r="G37" s="85" t="s">
        <v>468</v>
      </c>
      <c r="H37" s="86"/>
      <c r="I37" s="87"/>
      <c r="J37" s="85" t="s">
        <v>452</v>
      </c>
      <c r="K37" s="85" t="s">
        <v>469</v>
      </c>
      <c r="L37" s="86"/>
      <c r="M37" s="86">
        <v>7</v>
      </c>
      <c r="N37" s="86"/>
    </row>
    <row r="38" spans="1:14" ht="19.5" customHeight="1">
      <c r="A38" s="84" t="s">
        <v>447</v>
      </c>
      <c r="B38" s="84" t="s">
        <v>448</v>
      </c>
      <c r="C38" s="84" t="s">
        <v>456</v>
      </c>
      <c r="D38" s="84" t="s">
        <v>449</v>
      </c>
      <c r="E38" s="85" t="s">
        <v>409</v>
      </c>
      <c r="F38" s="85" t="s">
        <v>466</v>
      </c>
      <c r="G38" s="85" t="s">
        <v>300</v>
      </c>
      <c r="H38" s="86"/>
      <c r="I38" s="87"/>
      <c r="J38" s="85" t="s">
        <v>452</v>
      </c>
      <c r="K38" s="85" t="s">
        <v>453</v>
      </c>
      <c r="L38" s="86"/>
      <c r="M38" s="86">
        <v>6</v>
      </c>
      <c r="N38" s="86"/>
    </row>
    <row r="39" spans="1:14" ht="19.5" customHeight="1">
      <c r="A39" s="84" t="s">
        <v>447</v>
      </c>
      <c r="B39" s="84" t="s">
        <v>448</v>
      </c>
      <c r="C39" s="84" t="s">
        <v>456</v>
      </c>
      <c r="D39" s="84" t="s">
        <v>449</v>
      </c>
      <c r="E39" s="85" t="s">
        <v>410</v>
      </c>
      <c r="F39" s="85" t="s">
        <v>462</v>
      </c>
      <c r="G39" s="85" t="s">
        <v>463</v>
      </c>
      <c r="H39" s="86"/>
      <c r="I39" s="87"/>
      <c r="J39" s="85" t="s">
        <v>452</v>
      </c>
      <c r="K39" s="85" t="s">
        <v>456</v>
      </c>
      <c r="L39" s="86"/>
      <c r="M39" s="86">
        <v>10</v>
      </c>
      <c r="N39" s="86"/>
    </row>
    <row r="40" spans="1:14" ht="19.5" customHeight="1">
      <c r="A40" s="84" t="s">
        <v>447</v>
      </c>
      <c r="B40" s="84" t="s">
        <v>448</v>
      </c>
      <c r="C40" s="84" t="s">
        <v>456</v>
      </c>
      <c r="D40" s="84" t="s">
        <v>449</v>
      </c>
      <c r="E40" s="85" t="s">
        <v>411</v>
      </c>
      <c r="F40" s="85" t="s">
        <v>460</v>
      </c>
      <c r="G40" s="85" t="s">
        <v>461</v>
      </c>
      <c r="H40" s="86"/>
      <c r="I40" s="87"/>
      <c r="J40" s="85" t="s">
        <v>452</v>
      </c>
      <c r="K40" s="85" t="s">
        <v>456</v>
      </c>
      <c r="L40" s="86"/>
      <c r="M40" s="86">
        <v>145.1</v>
      </c>
      <c r="N40" s="86"/>
    </row>
    <row r="41" spans="1:14" ht="30" customHeight="1">
      <c r="A41" s="84" t="s">
        <v>447</v>
      </c>
      <c r="B41" s="84" t="s">
        <v>448</v>
      </c>
      <c r="C41" s="84" t="s">
        <v>456</v>
      </c>
      <c r="D41" s="84" t="s">
        <v>449</v>
      </c>
      <c r="E41" s="85" t="s">
        <v>416</v>
      </c>
      <c r="F41" s="85" t="s">
        <v>462</v>
      </c>
      <c r="G41" s="85" t="s">
        <v>463</v>
      </c>
      <c r="H41" s="86"/>
      <c r="I41" s="87">
        <v>1</v>
      </c>
      <c r="J41" s="85" t="s">
        <v>452</v>
      </c>
      <c r="K41" s="85" t="s">
        <v>456</v>
      </c>
      <c r="L41" s="86"/>
      <c r="M41" s="86">
        <v>84.9</v>
      </c>
      <c r="N41" s="86"/>
    </row>
    <row r="42" spans="1:14" ht="19.5" customHeight="1">
      <c r="A42" s="84" t="s">
        <v>447</v>
      </c>
      <c r="B42" s="84" t="s">
        <v>448</v>
      </c>
      <c r="C42" s="84" t="s">
        <v>478</v>
      </c>
      <c r="D42" s="84" t="s">
        <v>449</v>
      </c>
      <c r="E42" s="85" t="s">
        <v>420</v>
      </c>
      <c r="F42" s="85" t="s">
        <v>479</v>
      </c>
      <c r="G42" s="85" t="s">
        <v>420</v>
      </c>
      <c r="H42" s="86"/>
      <c r="I42" s="87">
        <v>1</v>
      </c>
      <c r="J42" s="85" t="s">
        <v>452</v>
      </c>
      <c r="K42" s="85" t="s">
        <v>453</v>
      </c>
      <c r="L42" s="86"/>
      <c r="M42" s="86">
        <v>4.16</v>
      </c>
      <c r="N42" s="86"/>
    </row>
    <row r="43" spans="1:14" ht="19.5" customHeight="1">
      <c r="A43" s="84" t="s">
        <v>447</v>
      </c>
      <c r="B43" s="84" t="s">
        <v>471</v>
      </c>
      <c r="C43" s="84" t="s">
        <v>453</v>
      </c>
      <c r="D43" s="84" t="s">
        <v>449</v>
      </c>
      <c r="E43" s="85" t="s">
        <v>421</v>
      </c>
      <c r="F43" s="85" t="s">
        <v>460</v>
      </c>
      <c r="G43" s="85" t="s">
        <v>461</v>
      </c>
      <c r="H43" s="86"/>
      <c r="I43" s="87"/>
      <c r="J43" s="85" t="s">
        <v>452</v>
      </c>
      <c r="K43" s="85" t="s">
        <v>456</v>
      </c>
      <c r="L43" s="86"/>
      <c r="M43" s="86">
        <v>110</v>
      </c>
      <c r="N43" s="86"/>
    </row>
    <row r="44" spans="1:14" ht="19.5" customHeight="1">
      <c r="A44" s="84" t="s">
        <v>447</v>
      </c>
      <c r="B44" s="84" t="s">
        <v>471</v>
      </c>
      <c r="C44" s="84" t="s">
        <v>456</v>
      </c>
      <c r="D44" s="84" t="s">
        <v>449</v>
      </c>
      <c r="E44" s="85" t="s">
        <v>426</v>
      </c>
      <c r="F44" s="85" t="s">
        <v>460</v>
      </c>
      <c r="G44" s="85" t="s">
        <v>461</v>
      </c>
      <c r="H44" s="86"/>
      <c r="I44" s="87"/>
      <c r="J44" s="85" t="s">
        <v>452</v>
      </c>
      <c r="K44" s="85" t="s">
        <v>456</v>
      </c>
      <c r="L44" s="86"/>
      <c r="M44" s="86">
        <v>110</v>
      </c>
      <c r="N44" s="86"/>
    </row>
    <row r="45" spans="1:14" ht="19.5" customHeight="1">
      <c r="A45" s="84" t="s">
        <v>447</v>
      </c>
      <c r="B45" s="84" t="s">
        <v>471</v>
      </c>
      <c r="C45" s="84" t="s">
        <v>456</v>
      </c>
      <c r="D45" s="84" t="s">
        <v>449</v>
      </c>
      <c r="E45" s="85" t="s">
        <v>427</v>
      </c>
      <c r="F45" s="85" t="s">
        <v>462</v>
      </c>
      <c r="G45" s="85" t="s">
        <v>463</v>
      </c>
      <c r="H45" s="86"/>
      <c r="I45" s="87"/>
      <c r="J45" s="85" t="s">
        <v>452</v>
      </c>
      <c r="K45" s="85" t="s">
        <v>456</v>
      </c>
      <c r="L45" s="86"/>
      <c r="M45" s="86">
        <v>6</v>
      </c>
      <c r="N45" s="86"/>
    </row>
    <row r="46" spans="1:14" ht="19.5" customHeight="1">
      <c r="A46" s="84" t="s">
        <v>447</v>
      </c>
      <c r="B46" s="84" t="s">
        <v>448</v>
      </c>
      <c r="C46" s="84" t="s">
        <v>448</v>
      </c>
      <c r="D46" s="84" t="s">
        <v>449</v>
      </c>
      <c r="E46" s="85" t="s">
        <v>429</v>
      </c>
      <c r="F46" s="85" t="s">
        <v>462</v>
      </c>
      <c r="G46" s="85" t="s">
        <v>463</v>
      </c>
      <c r="H46" s="86"/>
      <c r="I46" s="87"/>
      <c r="J46" s="85" t="s">
        <v>452</v>
      </c>
      <c r="K46" s="85" t="s">
        <v>456</v>
      </c>
      <c r="L46" s="86"/>
      <c r="M46" s="86">
        <v>160</v>
      </c>
      <c r="N46" s="86"/>
    </row>
    <row r="47" spans="1:14" ht="19.5" customHeight="1">
      <c r="A47" s="84" t="s">
        <v>447</v>
      </c>
      <c r="B47" s="84" t="s">
        <v>448</v>
      </c>
      <c r="C47" s="84" t="s">
        <v>448</v>
      </c>
      <c r="D47" s="84" t="s">
        <v>449</v>
      </c>
      <c r="E47" s="85" t="s">
        <v>429</v>
      </c>
      <c r="F47" s="85" t="s">
        <v>467</v>
      </c>
      <c r="G47" s="85" t="s">
        <v>468</v>
      </c>
      <c r="H47" s="86"/>
      <c r="I47" s="87"/>
      <c r="J47" s="85" t="s">
        <v>452</v>
      </c>
      <c r="K47" s="85" t="s">
        <v>469</v>
      </c>
      <c r="L47" s="86"/>
      <c r="M47" s="86">
        <v>340</v>
      </c>
      <c r="N47" s="86"/>
    </row>
    <row r="48" spans="1:14" ht="19.5" customHeight="1">
      <c r="A48" s="84" t="s">
        <v>447</v>
      </c>
      <c r="B48" s="84" t="s">
        <v>448</v>
      </c>
      <c r="C48" s="84" t="s">
        <v>448</v>
      </c>
      <c r="D48" s="84" t="s">
        <v>449</v>
      </c>
      <c r="E48" s="85" t="s">
        <v>431</v>
      </c>
      <c r="F48" s="85" t="s">
        <v>462</v>
      </c>
      <c r="G48" s="85" t="s">
        <v>463</v>
      </c>
      <c r="H48" s="86"/>
      <c r="I48" s="87"/>
      <c r="J48" s="85" t="s">
        <v>452</v>
      </c>
      <c r="K48" s="85" t="s">
        <v>456</v>
      </c>
      <c r="L48" s="86"/>
      <c r="M48" s="86">
        <v>160</v>
      </c>
      <c r="N48" s="86"/>
    </row>
    <row r="49" spans="1:14" ht="19.5" customHeight="1">
      <c r="A49" s="84" t="s">
        <v>447</v>
      </c>
      <c r="B49" s="84" t="s">
        <v>448</v>
      </c>
      <c r="C49" s="84" t="s">
        <v>448</v>
      </c>
      <c r="D49" s="84" t="s">
        <v>449</v>
      </c>
      <c r="E49" s="85" t="s">
        <v>432</v>
      </c>
      <c r="F49" s="85" t="s">
        <v>462</v>
      </c>
      <c r="G49" s="85" t="s">
        <v>463</v>
      </c>
      <c r="H49" s="86"/>
      <c r="I49" s="87"/>
      <c r="J49" s="85" t="s">
        <v>452</v>
      </c>
      <c r="K49" s="85" t="s">
        <v>456</v>
      </c>
      <c r="L49" s="86"/>
      <c r="M49" s="86">
        <v>140</v>
      </c>
      <c r="N49" s="86"/>
    </row>
    <row r="50" spans="1:14" ht="19.5" customHeight="1">
      <c r="A50" s="84" t="s">
        <v>447</v>
      </c>
      <c r="B50" s="84" t="s">
        <v>448</v>
      </c>
      <c r="C50" s="84" t="s">
        <v>448</v>
      </c>
      <c r="D50" s="84" t="s">
        <v>449</v>
      </c>
      <c r="E50" s="85" t="s">
        <v>433</v>
      </c>
      <c r="F50" s="85" t="s">
        <v>466</v>
      </c>
      <c r="G50" s="85" t="s">
        <v>480</v>
      </c>
      <c r="H50" s="86"/>
      <c r="I50" s="87"/>
      <c r="J50" s="85" t="s">
        <v>452</v>
      </c>
      <c r="K50" s="85" t="s">
        <v>453</v>
      </c>
      <c r="L50" s="86"/>
      <c r="M50" s="86">
        <v>11</v>
      </c>
      <c r="N50" s="86"/>
    </row>
    <row r="51" spans="1:14" ht="19.5" customHeight="1">
      <c r="A51" s="84" t="s">
        <v>447</v>
      </c>
      <c r="B51" s="84" t="s">
        <v>448</v>
      </c>
      <c r="C51" s="84" t="s">
        <v>448</v>
      </c>
      <c r="D51" s="84" t="s">
        <v>449</v>
      </c>
      <c r="E51" s="85" t="s">
        <v>433</v>
      </c>
      <c r="F51" s="85" t="s">
        <v>462</v>
      </c>
      <c r="G51" s="85" t="s">
        <v>463</v>
      </c>
      <c r="H51" s="86"/>
      <c r="I51" s="87"/>
      <c r="J51" s="85" t="s">
        <v>452</v>
      </c>
      <c r="K51" s="85" t="s">
        <v>456</v>
      </c>
      <c r="L51" s="86"/>
      <c r="M51" s="86">
        <v>9</v>
      </c>
      <c r="N51" s="86"/>
    </row>
    <row r="52" spans="1:14" ht="19.5" customHeight="1">
      <c r="A52" s="84" t="s">
        <v>447</v>
      </c>
      <c r="B52" s="84" t="s">
        <v>448</v>
      </c>
      <c r="C52" s="84" t="s">
        <v>448</v>
      </c>
      <c r="D52" s="84" t="s">
        <v>449</v>
      </c>
      <c r="E52" s="85" t="s">
        <v>433</v>
      </c>
      <c r="F52" s="85" t="s">
        <v>467</v>
      </c>
      <c r="G52" s="85" t="s">
        <v>468</v>
      </c>
      <c r="H52" s="86"/>
      <c r="I52" s="87"/>
      <c r="J52" s="85" t="s">
        <v>452</v>
      </c>
      <c r="K52" s="85" t="s">
        <v>469</v>
      </c>
      <c r="L52" s="86"/>
      <c r="M52" s="86">
        <v>30</v>
      </c>
      <c r="N52" s="86"/>
    </row>
  </sheetData>
  <sheetProtection/>
  <mergeCells count="12">
    <mergeCell ref="A5:C5"/>
    <mergeCell ref="J5:K5"/>
    <mergeCell ref="D5:D6"/>
    <mergeCell ref="E5:E6"/>
    <mergeCell ref="F5:F6"/>
    <mergeCell ref="G5:G6"/>
    <mergeCell ref="H5:H6"/>
    <mergeCell ref="I5:I6"/>
    <mergeCell ref="L5:L6"/>
    <mergeCell ref="M5:M6"/>
    <mergeCell ref="N5:N6"/>
    <mergeCell ref="A2:N3"/>
  </mergeCells>
  <printOptions/>
  <pageMargins left="0.75"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AC9" sqref="AC9"/>
    </sheetView>
  </sheetViews>
  <sheetFormatPr defaultColWidth="9.16015625" defaultRowHeight="12.75" customHeight="1"/>
  <cols>
    <col min="1" max="1" width="11.66015625" style="0" customWidth="1"/>
    <col min="2" max="2" width="18"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0"/>
      <c r="C1" s="61" t="s">
        <v>35</v>
      </c>
    </row>
    <row r="2" spans="1:29" ht="28.5" customHeight="1">
      <c r="A2" s="62" t="s">
        <v>36</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c r="AC3" s="81" t="s">
        <v>46</v>
      </c>
    </row>
    <row r="4" spans="1:29" ht="17.25" customHeight="1">
      <c r="A4" s="63" t="s">
        <v>147</v>
      </c>
      <c r="B4" s="63" t="s">
        <v>148</v>
      </c>
      <c r="C4" s="64" t="s">
        <v>481</v>
      </c>
      <c r="D4" s="65"/>
      <c r="E4" s="65"/>
      <c r="F4" s="65"/>
      <c r="G4" s="65"/>
      <c r="H4" s="65"/>
      <c r="I4" s="65"/>
      <c r="J4" s="65"/>
      <c r="K4" s="77"/>
      <c r="L4" s="64">
        <v>2019</v>
      </c>
      <c r="M4" s="65"/>
      <c r="N4" s="65"/>
      <c r="O4" s="65"/>
      <c r="P4" s="65"/>
      <c r="Q4" s="65"/>
      <c r="R4" s="65"/>
      <c r="S4" s="65"/>
      <c r="T4" s="77"/>
      <c r="U4" s="64" t="s">
        <v>482</v>
      </c>
      <c r="V4" s="65"/>
      <c r="W4" s="65"/>
      <c r="X4" s="65"/>
      <c r="Y4" s="65"/>
      <c r="Z4" s="65"/>
      <c r="AA4" s="65"/>
      <c r="AB4" s="65"/>
      <c r="AC4" s="77"/>
    </row>
    <row r="5" spans="1:29" ht="17.25" customHeight="1">
      <c r="A5" s="63"/>
      <c r="B5" s="63"/>
      <c r="C5" s="66" t="s">
        <v>152</v>
      </c>
      <c r="D5" s="64" t="s">
        <v>483</v>
      </c>
      <c r="E5" s="65"/>
      <c r="F5" s="65"/>
      <c r="G5" s="65"/>
      <c r="H5" s="65"/>
      <c r="I5" s="77"/>
      <c r="J5" s="78" t="s">
        <v>304</v>
      </c>
      <c r="K5" s="78" t="s">
        <v>279</v>
      </c>
      <c r="L5" s="66" t="s">
        <v>152</v>
      </c>
      <c r="M5" s="64" t="s">
        <v>483</v>
      </c>
      <c r="N5" s="65"/>
      <c r="O5" s="65"/>
      <c r="P5" s="65"/>
      <c r="Q5" s="65"/>
      <c r="R5" s="77"/>
      <c r="S5" s="78" t="s">
        <v>304</v>
      </c>
      <c r="T5" s="78" t="s">
        <v>279</v>
      </c>
      <c r="U5" s="66" t="s">
        <v>152</v>
      </c>
      <c r="V5" s="64" t="s">
        <v>483</v>
      </c>
      <c r="W5" s="65"/>
      <c r="X5" s="65"/>
      <c r="Y5" s="65"/>
      <c r="Z5" s="65"/>
      <c r="AA5" s="77"/>
      <c r="AB5" s="78" t="s">
        <v>304</v>
      </c>
      <c r="AC5" s="78" t="s">
        <v>279</v>
      </c>
    </row>
    <row r="6" spans="1:29" ht="23.25" customHeight="1">
      <c r="A6" s="63"/>
      <c r="B6" s="63"/>
      <c r="C6" s="67"/>
      <c r="D6" s="68" t="s">
        <v>162</v>
      </c>
      <c r="E6" s="68" t="s">
        <v>484</v>
      </c>
      <c r="F6" s="68" t="s">
        <v>283</v>
      </c>
      <c r="G6" s="68" t="s">
        <v>485</v>
      </c>
      <c r="H6" s="68"/>
      <c r="I6" s="68"/>
      <c r="J6" s="79"/>
      <c r="K6" s="79"/>
      <c r="L6" s="67"/>
      <c r="M6" s="68" t="s">
        <v>162</v>
      </c>
      <c r="N6" s="68" t="s">
        <v>484</v>
      </c>
      <c r="O6" s="68" t="s">
        <v>283</v>
      </c>
      <c r="P6" s="68" t="s">
        <v>485</v>
      </c>
      <c r="Q6" s="68"/>
      <c r="R6" s="68"/>
      <c r="S6" s="79"/>
      <c r="T6" s="79"/>
      <c r="U6" s="67"/>
      <c r="V6" s="68" t="s">
        <v>162</v>
      </c>
      <c r="W6" s="68" t="s">
        <v>484</v>
      </c>
      <c r="X6" s="68" t="s">
        <v>283</v>
      </c>
      <c r="Y6" s="68" t="s">
        <v>485</v>
      </c>
      <c r="Z6" s="68"/>
      <c r="AA6" s="68"/>
      <c r="AB6" s="79"/>
      <c r="AC6" s="79"/>
    </row>
    <row r="7" spans="1:29" ht="44.25" customHeight="1">
      <c r="A7" s="63"/>
      <c r="B7" s="63"/>
      <c r="C7" s="69"/>
      <c r="D7" s="68"/>
      <c r="E7" s="68"/>
      <c r="F7" s="68"/>
      <c r="G7" s="70" t="s">
        <v>162</v>
      </c>
      <c r="H7" s="70" t="s">
        <v>486</v>
      </c>
      <c r="I7" s="70" t="s">
        <v>293</v>
      </c>
      <c r="J7" s="80"/>
      <c r="K7" s="80"/>
      <c r="L7" s="69"/>
      <c r="M7" s="68"/>
      <c r="N7" s="68"/>
      <c r="O7" s="68"/>
      <c r="P7" s="70" t="s">
        <v>162</v>
      </c>
      <c r="Q7" s="70" t="s">
        <v>486</v>
      </c>
      <c r="R7" s="70" t="s">
        <v>293</v>
      </c>
      <c r="S7" s="80"/>
      <c r="T7" s="80"/>
      <c r="U7" s="69"/>
      <c r="V7" s="68"/>
      <c r="W7" s="68"/>
      <c r="X7" s="68"/>
      <c r="Y7" s="70" t="s">
        <v>162</v>
      </c>
      <c r="Z7" s="70" t="s">
        <v>486</v>
      </c>
      <c r="AA7" s="70" t="s">
        <v>293</v>
      </c>
      <c r="AB7" s="80"/>
      <c r="AC7" s="80"/>
    </row>
    <row r="8" spans="1:29" ht="19.5" customHeight="1">
      <c r="A8" s="71" t="s">
        <v>164</v>
      </c>
      <c r="B8" s="71" t="s">
        <v>164</v>
      </c>
      <c r="C8" s="71">
        <v>1</v>
      </c>
      <c r="D8" s="72">
        <v>2</v>
      </c>
      <c r="E8" s="72">
        <v>3</v>
      </c>
      <c r="F8" s="72">
        <v>4</v>
      </c>
      <c r="G8" s="71">
        <v>5</v>
      </c>
      <c r="H8" s="71">
        <v>6</v>
      </c>
      <c r="I8" s="71">
        <v>7</v>
      </c>
      <c r="J8" s="71">
        <v>8</v>
      </c>
      <c r="K8" s="71">
        <v>9</v>
      </c>
      <c r="L8" s="71">
        <v>10</v>
      </c>
      <c r="M8" s="71">
        <v>11</v>
      </c>
      <c r="N8" s="71">
        <v>12</v>
      </c>
      <c r="O8" s="71">
        <v>13</v>
      </c>
      <c r="P8" s="71">
        <v>14</v>
      </c>
      <c r="Q8" s="71">
        <v>15</v>
      </c>
      <c r="R8" s="71">
        <v>16</v>
      </c>
      <c r="S8" s="71">
        <v>17</v>
      </c>
      <c r="T8" s="71">
        <v>18</v>
      </c>
      <c r="U8" s="71" t="s">
        <v>487</v>
      </c>
      <c r="V8" s="71" t="s">
        <v>488</v>
      </c>
      <c r="W8" s="71" t="s">
        <v>489</v>
      </c>
      <c r="X8" s="71" t="s">
        <v>490</v>
      </c>
      <c r="Y8" s="71" t="s">
        <v>491</v>
      </c>
      <c r="Z8" s="71" t="s">
        <v>492</v>
      </c>
      <c r="AA8" s="71" t="s">
        <v>493</v>
      </c>
      <c r="AB8" s="71" t="s">
        <v>494</v>
      </c>
      <c r="AC8" s="71" t="s">
        <v>495</v>
      </c>
    </row>
    <row r="9" spans="1:29" s="4" customFormat="1" ht="15" customHeight="1">
      <c r="A9" s="73">
        <v>306001</v>
      </c>
      <c r="B9" s="73" t="s">
        <v>165</v>
      </c>
      <c r="C9" s="74">
        <f>SUM(D9,K9)</f>
        <v>27.21</v>
      </c>
      <c r="D9" s="74">
        <f>SUM(F9:G9)</f>
        <v>24.72</v>
      </c>
      <c r="E9" s="73"/>
      <c r="F9" s="73">
        <v>4.72</v>
      </c>
      <c r="G9" s="74">
        <v>20</v>
      </c>
      <c r="H9" s="73"/>
      <c r="I9" s="73">
        <v>20</v>
      </c>
      <c r="J9" s="73"/>
      <c r="K9" s="73">
        <v>2.49</v>
      </c>
      <c r="L9" s="74">
        <f>SUM(T9,S9,M9)</f>
        <v>18.77</v>
      </c>
      <c r="M9" s="74">
        <f>SUM(N9:P9)</f>
        <v>1.52</v>
      </c>
      <c r="N9" s="73"/>
      <c r="O9" s="73">
        <v>1.52</v>
      </c>
      <c r="P9" s="74"/>
      <c r="Q9" s="73"/>
      <c r="R9" s="73"/>
      <c r="S9" s="73">
        <v>6.8</v>
      </c>
      <c r="T9" s="73">
        <v>10.45</v>
      </c>
      <c r="U9" s="74">
        <v>-8.44</v>
      </c>
      <c r="V9" s="74">
        <v>-22.48</v>
      </c>
      <c r="W9" s="74">
        <f>N9-E9</f>
        <v>0</v>
      </c>
      <c r="X9" s="74">
        <v>-3.2</v>
      </c>
      <c r="Y9" s="74">
        <v>-20</v>
      </c>
      <c r="Z9" s="74">
        <f>Q9-H9</f>
        <v>0</v>
      </c>
      <c r="AA9" s="74">
        <v>-20</v>
      </c>
      <c r="AB9" s="74">
        <v>6.8</v>
      </c>
      <c r="AC9" s="74">
        <v>7.96</v>
      </c>
    </row>
    <row r="10" spans="1:29" ht="1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row>
    <row r="11" spans="1:29" ht="1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row>
    <row r="12" spans="1:29" ht="1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row>
    <row r="13" spans="1:29" ht="15" customHeight="1">
      <c r="A13" s="76"/>
      <c r="B13" s="75"/>
      <c r="C13" s="76"/>
      <c r="D13" s="75"/>
      <c r="E13" s="75"/>
      <c r="F13" s="75"/>
      <c r="G13" s="75"/>
      <c r="H13" s="75"/>
      <c r="I13" s="75"/>
      <c r="J13" s="75"/>
      <c r="K13" s="75"/>
      <c r="L13" s="76"/>
      <c r="M13" s="75"/>
      <c r="N13" s="75"/>
      <c r="O13" s="75"/>
      <c r="P13" s="75"/>
      <c r="Q13" s="75"/>
      <c r="R13" s="75"/>
      <c r="S13" s="75"/>
      <c r="T13" s="75"/>
      <c r="U13" s="76"/>
      <c r="V13" s="75"/>
      <c r="W13" s="75"/>
      <c r="X13" s="75"/>
      <c r="Y13" s="75"/>
      <c r="Z13" s="75"/>
      <c r="AA13" s="75"/>
      <c r="AB13" s="75"/>
      <c r="AC13" s="75"/>
    </row>
    <row r="14" spans="1:29" ht="15" customHeight="1">
      <c r="A14" s="76"/>
      <c r="B14" s="75"/>
      <c r="C14" s="75"/>
      <c r="D14" s="76"/>
      <c r="E14" s="75"/>
      <c r="F14" s="75"/>
      <c r="G14" s="75"/>
      <c r="H14" s="75"/>
      <c r="I14" s="75"/>
      <c r="J14" s="75"/>
      <c r="K14" s="75"/>
      <c r="L14" s="75"/>
      <c r="M14" s="76"/>
      <c r="N14" s="75"/>
      <c r="O14" s="75"/>
      <c r="P14" s="75"/>
      <c r="Q14" s="75"/>
      <c r="R14" s="75"/>
      <c r="S14" s="75"/>
      <c r="T14" s="75"/>
      <c r="U14" s="75"/>
      <c r="V14" s="76"/>
      <c r="W14" s="75"/>
      <c r="X14" s="75"/>
      <c r="Y14" s="75"/>
      <c r="Z14" s="75"/>
      <c r="AA14" s="75"/>
      <c r="AB14" s="75"/>
      <c r="AC14" s="75"/>
    </row>
    <row r="15" spans="1:29" ht="15" customHeight="1">
      <c r="A15" s="76"/>
      <c r="B15" s="76"/>
      <c r="C15" s="76"/>
      <c r="D15" s="76"/>
      <c r="E15" s="75"/>
      <c r="F15" s="75"/>
      <c r="G15" s="75"/>
      <c r="H15" s="75"/>
      <c r="I15" s="75"/>
      <c r="J15" s="75"/>
      <c r="K15" s="75"/>
      <c r="L15" s="76"/>
      <c r="M15" s="76"/>
      <c r="N15" s="75"/>
      <c r="O15" s="75"/>
      <c r="P15" s="75"/>
      <c r="Q15" s="75"/>
      <c r="R15" s="75"/>
      <c r="S15" s="75"/>
      <c r="T15" s="75"/>
      <c r="U15" s="76"/>
      <c r="V15" s="76"/>
      <c r="W15" s="75"/>
      <c r="X15" s="75"/>
      <c r="Y15" s="75"/>
      <c r="Z15" s="75"/>
      <c r="AA15" s="75"/>
      <c r="AB15" s="75"/>
      <c r="AC15" s="75"/>
    </row>
    <row r="16" spans="1:29" ht="15" customHeight="1">
      <c r="A16" s="76"/>
      <c r="B16" s="76"/>
      <c r="C16" s="76"/>
      <c r="D16" s="76"/>
      <c r="E16" s="76"/>
      <c r="F16" s="75"/>
      <c r="G16" s="75"/>
      <c r="H16" s="75"/>
      <c r="I16" s="75"/>
      <c r="J16" s="75"/>
      <c r="K16" s="75"/>
      <c r="L16" s="76"/>
      <c r="M16" s="76"/>
      <c r="N16" s="76"/>
      <c r="O16" s="75"/>
      <c r="P16" s="75"/>
      <c r="Q16" s="75"/>
      <c r="R16" s="75"/>
      <c r="S16" s="75"/>
      <c r="T16" s="75"/>
      <c r="U16" s="76"/>
      <c r="V16" s="76"/>
      <c r="W16" s="76"/>
      <c r="X16" s="75"/>
      <c r="Y16" s="75"/>
      <c r="Z16" s="75"/>
      <c r="AA16" s="75"/>
      <c r="AB16" s="75"/>
      <c r="AC16" s="75"/>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59"/>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H8" sqref="H8:I8"/>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s="12" customFormat="1" ht="16.5" customHeight="1">
      <c r="A1" s="13" t="s">
        <v>37</v>
      </c>
      <c r="B1" s="14"/>
      <c r="C1" s="14"/>
      <c r="D1" s="14"/>
    </row>
    <row r="2" spans="1:9" s="12" customFormat="1" ht="33.75" customHeight="1">
      <c r="A2" s="15" t="s">
        <v>38</v>
      </c>
      <c r="B2" s="15"/>
      <c r="C2" s="15"/>
      <c r="D2" s="15"/>
      <c r="E2" s="15"/>
      <c r="F2" s="15"/>
      <c r="G2" s="15"/>
      <c r="H2" s="15"/>
      <c r="I2" s="15"/>
    </row>
    <row r="3" spans="1:9" s="12" customFormat="1" ht="14.25" customHeight="1">
      <c r="A3" s="16"/>
      <c r="B3" s="16"/>
      <c r="C3" s="16"/>
      <c r="D3" s="16"/>
      <c r="E3" s="16"/>
      <c r="F3" s="16"/>
      <c r="G3" s="16"/>
      <c r="H3" s="16"/>
      <c r="I3" s="16"/>
    </row>
    <row r="4" spans="1:4" s="12" customFormat="1" ht="21.75" customHeight="1">
      <c r="A4" s="17"/>
      <c r="B4" s="18"/>
      <c r="C4" s="19"/>
      <c r="D4" s="19"/>
    </row>
    <row r="5" spans="1:9" s="12" customFormat="1" ht="21.75" customHeight="1">
      <c r="A5" s="20" t="s">
        <v>496</v>
      </c>
      <c r="B5" s="21"/>
      <c r="C5" s="21"/>
      <c r="D5" s="22"/>
      <c r="E5" s="22"/>
      <c r="F5" s="22"/>
      <c r="G5" s="22"/>
      <c r="H5" s="22"/>
      <c r="I5" s="22"/>
    </row>
    <row r="6" spans="1:9" s="12" customFormat="1" ht="21.75" customHeight="1">
      <c r="A6" s="23" t="s">
        <v>497</v>
      </c>
      <c r="B6" s="24"/>
      <c r="C6" s="24"/>
      <c r="D6" s="25"/>
      <c r="E6" s="25"/>
      <c r="F6" s="23" t="s">
        <v>498</v>
      </c>
      <c r="G6" s="26"/>
      <c r="H6" s="22"/>
      <c r="I6" s="22"/>
    </row>
    <row r="7" spans="1:9" s="12" customFormat="1" ht="21.75" customHeight="1">
      <c r="A7" s="27" t="s">
        <v>499</v>
      </c>
      <c r="B7" s="28"/>
      <c r="C7" s="29"/>
      <c r="D7" s="30" t="s">
        <v>500</v>
      </c>
      <c r="E7" s="30"/>
      <c r="F7" s="31" t="s">
        <v>501</v>
      </c>
      <c r="G7" s="32"/>
      <c r="H7" s="33"/>
      <c r="I7" s="49"/>
    </row>
    <row r="8" spans="1:9" s="12" customFormat="1" ht="21.75" customHeight="1">
      <c r="A8" s="34"/>
      <c r="B8" s="35"/>
      <c r="C8" s="36"/>
      <c r="D8" s="30" t="s">
        <v>502</v>
      </c>
      <c r="E8" s="30"/>
      <c r="F8" s="31" t="s">
        <v>502</v>
      </c>
      <c r="G8" s="32"/>
      <c r="H8" s="33"/>
      <c r="I8" s="49"/>
    </row>
    <row r="9" spans="1:9" s="12" customFormat="1" ht="21.75" customHeight="1">
      <c r="A9" s="37"/>
      <c r="B9" s="38"/>
      <c r="C9" s="39"/>
      <c r="D9" s="30" t="s">
        <v>503</v>
      </c>
      <c r="E9" s="30"/>
      <c r="F9" s="31" t="s">
        <v>504</v>
      </c>
      <c r="G9" s="32"/>
      <c r="H9" s="33"/>
      <c r="I9" s="49"/>
    </row>
    <row r="10" spans="1:9" s="12" customFormat="1" ht="21.75" customHeight="1">
      <c r="A10" s="22" t="s">
        <v>505</v>
      </c>
      <c r="B10" s="25" t="s">
        <v>506</v>
      </c>
      <c r="C10" s="25"/>
      <c r="D10" s="25"/>
      <c r="E10" s="25"/>
      <c r="F10" s="23" t="s">
        <v>507</v>
      </c>
      <c r="G10" s="24"/>
      <c r="H10" s="24"/>
      <c r="I10" s="26"/>
    </row>
    <row r="11" spans="1:9" s="12" customFormat="1" ht="100.5" customHeight="1">
      <c r="A11" s="40"/>
      <c r="B11" s="41" t="s">
        <v>508</v>
      </c>
      <c r="C11" s="41"/>
      <c r="D11" s="41"/>
      <c r="E11" s="41"/>
      <c r="F11" s="42" t="s">
        <v>508</v>
      </c>
      <c r="G11" s="43"/>
      <c r="H11" s="44"/>
      <c r="I11" s="50"/>
    </row>
    <row r="12" spans="1:9" s="12" customFormat="1" ht="24">
      <c r="A12" s="25" t="s">
        <v>509</v>
      </c>
      <c r="B12" s="45" t="s">
        <v>510</v>
      </c>
      <c r="C12" s="25" t="s">
        <v>511</v>
      </c>
      <c r="D12" s="25" t="s">
        <v>512</v>
      </c>
      <c r="E12" s="25" t="s">
        <v>513</v>
      </c>
      <c r="F12" s="25" t="s">
        <v>511</v>
      </c>
      <c r="G12" s="25" t="s">
        <v>512</v>
      </c>
      <c r="H12" s="25"/>
      <c r="I12" s="25" t="s">
        <v>513</v>
      </c>
    </row>
    <row r="13" spans="1:9" s="12" customFormat="1" ht="21.75" customHeight="1">
      <c r="A13" s="25"/>
      <c r="B13" s="25" t="s">
        <v>514</v>
      </c>
      <c r="C13" s="25" t="s">
        <v>515</v>
      </c>
      <c r="D13" s="30" t="s">
        <v>516</v>
      </c>
      <c r="E13" s="46"/>
      <c r="F13" s="25" t="s">
        <v>515</v>
      </c>
      <c r="G13" s="47" t="s">
        <v>516</v>
      </c>
      <c r="H13" s="47"/>
      <c r="I13" s="46"/>
    </row>
    <row r="14" spans="1:9" s="12" customFormat="1" ht="21.75" customHeight="1">
      <c r="A14" s="25"/>
      <c r="B14" s="22"/>
      <c r="C14" s="25"/>
      <c r="D14" s="30" t="s">
        <v>517</v>
      </c>
      <c r="E14" s="46"/>
      <c r="F14" s="25"/>
      <c r="G14" s="47" t="s">
        <v>517</v>
      </c>
      <c r="H14" s="47"/>
      <c r="I14" s="46"/>
    </row>
    <row r="15" spans="1:9" s="12" customFormat="1" ht="21.75" customHeight="1">
      <c r="A15" s="25"/>
      <c r="B15" s="22"/>
      <c r="C15" s="25"/>
      <c r="D15" s="30" t="s">
        <v>518</v>
      </c>
      <c r="E15" s="46"/>
      <c r="F15" s="25"/>
      <c r="G15" s="47" t="s">
        <v>518</v>
      </c>
      <c r="H15" s="47"/>
      <c r="I15" s="46"/>
    </row>
    <row r="16" spans="1:9" s="12" customFormat="1" ht="21.75" customHeight="1">
      <c r="A16" s="25"/>
      <c r="B16" s="22"/>
      <c r="C16" s="25" t="s">
        <v>519</v>
      </c>
      <c r="D16" s="30" t="s">
        <v>516</v>
      </c>
      <c r="E16" s="46"/>
      <c r="F16" s="25" t="s">
        <v>519</v>
      </c>
      <c r="G16" s="47" t="s">
        <v>516</v>
      </c>
      <c r="H16" s="47"/>
      <c r="I16" s="46"/>
    </row>
    <row r="17" spans="1:9" s="12" customFormat="1" ht="21.75" customHeight="1">
      <c r="A17" s="25"/>
      <c r="B17" s="22"/>
      <c r="C17" s="25"/>
      <c r="D17" s="30" t="s">
        <v>517</v>
      </c>
      <c r="E17" s="46"/>
      <c r="F17" s="25"/>
      <c r="G17" s="47" t="s">
        <v>517</v>
      </c>
      <c r="H17" s="47"/>
      <c r="I17" s="46"/>
    </row>
    <row r="18" spans="1:9" s="12" customFormat="1" ht="21.75" customHeight="1">
      <c r="A18" s="25"/>
      <c r="B18" s="22"/>
      <c r="C18" s="25"/>
      <c r="D18" s="30" t="s">
        <v>518</v>
      </c>
      <c r="E18" s="46"/>
      <c r="F18" s="25"/>
      <c r="G18" s="47" t="s">
        <v>518</v>
      </c>
      <c r="H18" s="47"/>
      <c r="I18" s="46"/>
    </row>
    <row r="19" spans="1:9" s="12" customFormat="1" ht="21.75" customHeight="1">
      <c r="A19" s="25"/>
      <c r="B19" s="22"/>
      <c r="C19" s="25" t="s">
        <v>520</v>
      </c>
      <c r="D19" s="30" t="s">
        <v>516</v>
      </c>
      <c r="E19" s="46"/>
      <c r="F19" s="25" t="s">
        <v>520</v>
      </c>
      <c r="G19" s="47" t="s">
        <v>516</v>
      </c>
      <c r="H19" s="47"/>
      <c r="I19" s="46"/>
    </row>
    <row r="20" spans="1:9" s="12" customFormat="1" ht="21.75" customHeight="1">
      <c r="A20" s="25"/>
      <c r="B20" s="22"/>
      <c r="C20" s="25"/>
      <c r="D20" s="30" t="s">
        <v>517</v>
      </c>
      <c r="E20" s="46"/>
      <c r="F20" s="25"/>
      <c r="G20" s="47" t="s">
        <v>517</v>
      </c>
      <c r="H20" s="47"/>
      <c r="I20" s="46"/>
    </row>
    <row r="21" spans="1:9" s="12" customFormat="1" ht="21.75" customHeight="1">
      <c r="A21" s="25"/>
      <c r="B21" s="22"/>
      <c r="C21" s="25"/>
      <c r="D21" s="30" t="s">
        <v>518</v>
      </c>
      <c r="E21" s="46"/>
      <c r="F21" s="25"/>
      <c r="G21" s="47" t="s">
        <v>518</v>
      </c>
      <c r="H21" s="47"/>
      <c r="I21" s="46"/>
    </row>
    <row r="22" spans="1:9" s="12" customFormat="1" ht="21.75" customHeight="1">
      <c r="A22" s="25"/>
      <c r="B22" s="22"/>
      <c r="C22" s="25" t="s">
        <v>521</v>
      </c>
      <c r="D22" s="30" t="s">
        <v>516</v>
      </c>
      <c r="E22" s="46"/>
      <c r="F22" s="25" t="s">
        <v>521</v>
      </c>
      <c r="G22" s="47" t="s">
        <v>516</v>
      </c>
      <c r="H22" s="47"/>
      <c r="I22" s="46"/>
    </row>
    <row r="23" spans="1:9" s="12" customFormat="1" ht="21.75" customHeight="1">
      <c r="A23" s="25"/>
      <c r="B23" s="22"/>
      <c r="C23" s="25"/>
      <c r="D23" s="30" t="s">
        <v>517</v>
      </c>
      <c r="E23" s="46"/>
      <c r="F23" s="25"/>
      <c r="G23" s="47" t="s">
        <v>517</v>
      </c>
      <c r="H23" s="47"/>
      <c r="I23" s="46"/>
    </row>
    <row r="24" spans="1:9" s="12" customFormat="1" ht="21.75" customHeight="1">
      <c r="A24" s="25"/>
      <c r="B24" s="22"/>
      <c r="C24" s="25"/>
      <c r="D24" s="30" t="s">
        <v>518</v>
      </c>
      <c r="E24" s="46"/>
      <c r="F24" s="25"/>
      <c r="G24" s="47" t="s">
        <v>518</v>
      </c>
      <c r="H24" s="47"/>
      <c r="I24" s="46"/>
    </row>
    <row r="25" spans="1:9" s="12" customFormat="1" ht="21.75" customHeight="1">
      <c r="A25" s="25"/>
      <c r="B25" s="22"/>
      <c r="C25" s="25" t="s">
        <v>522</v>
      </c>
      <c r="D25" s="46"/>
      <c r="E25" s="25"/>
      <c r="F25" s="25" t="s">
        <v>522</v>
      </c>
      <c r="G25" s="47"/>
      <c r="H25" s="47"/>
      <c r="I25" s="46"/>
    </row>
    <row r="26" spans="1:9" s="12" customFormat="1" ht="21.75" customHeight="1">
      <c r="A26" s="25"/>
      <c r="B26" s="25" t="s">
        <v>523</v>
      </c>
      <c r="C26" s="25" t="s">
        <v>524</v>
      </c>
      <c r="D26" s="30" t="s">
        <v>516</v>
      </c>
      <c r="E26" s="46"/>
      <c r="F26" s="25" t="s">
        <v>524</v>
      </c>
      <c r="G26" s="47" t="s">
        <v>516</v>
      </c>
      <c r="H26" s="47"/>
      <c r="I26" s="46"/>
    </row>
    <row r="27" spans="1:9" s="12" customFormat="1" ht="21.75" customHeight="1">
      <c r="A27" s="25"/>
      <c r="B27" s="22"/>
      <c r="C27" s="25"/>
      <c r="D27" s="30" t="s">
        <v>517</v>
      </c>
      <c r="E27" s="46"/>
      <c r="F27" s="25"/>
      <c r="G27" s="47" t="s">
        <v>517</v>
      </c>
      <c r="H27" s="47"/>
      <c r="I27" s="46"/>
    </row>
    <row r="28" spans="1:9" s="12" customFormat="1" ht="21.75" customHeight="1">
      <c r="A28" s="25"/>
      <c r="B28" s="22"/>
      <c r="C28" s="25"/>
      <c r="D28" s="30" t="s">
        <v>518</v>
      </c>
      <c r="E28" s="46"/>
      <c r="F28" s="25"/>
      <c r="G28" s="47" t="s">
        <v>518</v>
      </c>
      <c r="H28" s="47"/>
      <c r="I28" s="46"/>
    </row>
    <row r="29" spans="1:9" s="12" customFormat="1" ht="21.75" customHeight="1">
      <c r="A29" s="25"/>
      <c r="B29" s="22"/>
      <c r="C29" s="25" t="s">
        <v>525</v>
      </c>
      <c r="D29" s="30" t="s">
        <v>516</v>
      </c>
      <c r="E29" s="46"/>
      <c r="F29" s="25" t="s">
        <v>525</v>
      </c>
      <c r="G29" s="47" t="s">
        <v>516</v>
      </c>
      <c r="H29" s="47"/>
      <c r="I29" s="46"/>
    </row>
    <row r="30" spans="1:9" s="12" customFormat="1" ht="21.75" customHeight="1">
      <c r="A30" s="25"/>
      <c r="B30" s="22"/>
      <c r="C30" s="25"/>
      <c r="D30" s="30" t="s">
        <v>517</v>
      </c>
      <c r="E30" s="46"/>
      <c r="F30" s="25"/>
      <c r="G30" s="47" t="s">
        <v>517</v>
      </c>
      <c r="H30" s="47"/>
      <c r="I30" s="46"/>
    </row>
    <row r="31" spans="1:9" s="12" customFormat="1" ht="21.75" customHeight="1">
      <c r="A31" s="25"/>
      <c r="B31" s="22"/>
      <c r="C31" s="25"/>
      <c r="D31" s="30" t="s">
        <v>518</v>
      </c>
      <c r="E31" s="46"/>
      <c r="F31" s="25"/>
      <c r="G31" s="47" t="s">
        <v>518</v>
      </c>
      <c r="H31" s="47"/>
      <c r="I31" s="46"/>
    </row>
    <row r="32" spans="1:9" s="12" customFormat="1" ht="21.75" customHeight="1">
      <c r="A32" s="25"/>
      <c r="B32" s="22"/>
      <c r="C32" s="25" t="s">
        <v>526</v>
      </c>
      <c r="D32" s="30" t="s">
        <v>516</v>
      </c>
      <c r="E32" s="46"/>
      <c r="F32" s="25" t="s">
        <v>526</v>
      </c>
      <c r="G32" s="47" t="s">
        <v>516</v>
      </c>
      <c r="H32" s="47"/>
      <c r="I32" s="46"/>
    </row>
    <row r="33" spans="1:9" s="12" customFormat="1" ht="21.75" customHeight="1">
      <c r="A33" s="25"/>
      <c r="B33" s="22"/>
      <c r="C33" s="25"/>
      <c r="D33" s="30" t="s">
        <v>517</v>
      </c>
      <c r="E33" s="46"/>
      <c r="F33" s="25"/>
      <c r="G33" s="47" t="s">
        <v>517</v>
      </c>
      <c r="H33" s="47"/>
      <c r="I33" s="46"/>
    </row>
    <row r="34" spans="1:9" s="12" customFormat="1" ht="21.75" customHeight="1">
      <c r="A34" s="25"/>
      <c r="B34" s="22"/>
      <c r="C34" s="25"/>
      <c r="D34" s="30" t="s">
        <v>518</v>
      </c>
      <c r="E34" s="46"/>
      <c r="F34" s="25"/>
      <c r="G34" s="47" t="s">
        <v>518</v>
      </c>
      <c r="H34" s="47"/>
      <c r="I34" s="46"/>
    </row>
    <row r="35" spans="1:9" s="12" customFormat="1" ht="21.75" customHeight="1">
      <c r="A35" s="25"/>
      <c r="B35" s="22"/>
      <c r="C35" s="25" t="s">
        <v>527</v>
      </c>
      <c r="D35" s="30" t="s">
        <v>516</v>
      </c>
      <c r="E35" s="46"/>
      <c r="F35" s="25" t="s">
        <v>527</v>
      </c>
      <c r="G35" s="47" t="s">
        <v>516</v>
      </c>
      <c r="H35" s="47"/>
      <c r="I35" s="46"/>
    </row>
    <row r="36" spans="1:9" s="12" customFormat="1" ht="21.75" customHeight="1">
      <c r="A36" s="25"/>
      <c r="B36" s="22"/>
      <c r="C36" s="25"/>
      <c r="D36" s="30" t="s">
        <v>517</v>
      </c>
      <c r="E36" s="46"/>
      <c r="F36" s="25"/>
      <c r="G36" s="47" t="s">
        <v>517</v>
      </c>
      <c r="H36" s="47"/>
      <c r="I36" s="46"/>
    </row>
    <row r="37" spans="1:9" s="12" customFormat="1" ht="21.75" customHeight="1">
      <c r="A37" s="25"/>
      <c r="B37" s="22"/>
      <c r="C37" s="25"/>
      <c r="D37" s="30" t="s">
        <v>518</v>
      </c>
      <c r="E37" s="46"/>
      <c r="F37" s="25"/>
      <c r="G37" s="47" t="s">
        <v>518</v>
      </c>
      <c r="H37" s="47"/>
      <c r="I37" s="46"/>
    </row>
    <row r="38" spans="1:9" s="12" customFormat="1" ht="21.75" customHeight="1">
      <c r="A38" s="25"/>
      <c r="B38" s="22"/>
      <c r="C38" s="25" t="s">
        <v>522</v>
      </c>
      <c r="D38" s="46"/>
      <c r="E38" s="46"/>
      <c r="F38" s="25" t="s">
        <v>522</v>
      </c>
      <c r="G38" s="47"/>
      <c r="H38" s="47"/>
      <c r="I38" s="46"/>
    </row>
    <row r="39" spans="1:9" s="12" customFormat="1" ht="21.75" customHeight="1">
      <c r="A39" s="25"/>
      <c r="B39" s="25" t="s">
        <v>528</v>
      </c>
      <c r="C39" s="25" t="s">
        <v>529</v>
      </c>
      <c r="D39" s="30" t="s">
        <v>516</v>
      </c>
      <c r="E39" s="22"/>
      <c r="F39" s="25" t="s">
        <v>529</v>
      </c>
      <c r="G39" s="47" t="s">
        <v>516</v>
      </c>
      <c r="H39" s="47"/>
      <c r="I39" s="46"/>
    </row>
    <row r="40" spans="1:9" s="12" customFormat="1" ht="21.75" customHeight="1">
      <c r="A40" s="25"/>
      <c r="B40" s="25"/>
      <c r="C40" s="25"/>
      <c r="D40" s="30" t="s">
        <v>517</v>
      </c>
      <c r="E40" s="25"/>
      <c r="F40" s="25"/>
      <c r="G40" s="47" t="s">
        <v>517</v>
      </c>
      <c r="H40" s="47"/>
      <c r="I40" s="46"/>
    </row>
    <row r="41" spans="1:9" s="12" customFormat="1" ht="21.75" customHeight="1">
      <c r="A41" s="25"/>
      <c r="B41" s="25"/>
      <c r="C41" s="25"/>
      <c r="D41" s="30" t="s">
        <v>518</v>
      </c>
      <c r="E41" s="25"/>
      <c r="F41" s="25"/>
      <c r="G41" s="47" t="s">
        <v>518</v>
      </c>
      <c r="H41" s="47"/>
      <c r="I41" s="46"/>
    </row>
    <row r="42" spans="1:9" s="12" customFormat="1" ht="21.75" customHeight="1">
      <c r="A42" s="25"/>
      <c r="B42" s="25"/>
      <c r="C42" s="25" t="s">
        <v>522</v>
      </c>
      <c r="D42" s="46"/>
      <c r="E42" s="25"/>
      <c r="F42" s="25" t="s">
        <v>522</v>
      </c>
      <c r="G42" s="47"/>
      <c r="H42" s="47"/>
      <c r="I42" s="46"/>
    </row>
    <row r="43" spans="1:9" s="12" customFormat="1" ht="21" customHeight="1">
      <c r="A43" s="48" t="s">
        <v>530</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D8" sqref="D8:E8"/>
    </sheetView>
  </sheetViews>
  <sheetFormatPr defaultColWidth="12" defaultRowHeight="11.25"/>
  <cols>
    <col min="1" max="1" width="12" style="12" customWidth="1"/>
    <col min="2" max="3" width="16.33203125" style="12" customWidth="1"/>
    <col min="4" max="4" width="9.33203125" style="12" customWidth="1"/>
    <col min="5" max="5" width="42" style="12" customWidth="1"/>
    <col min="6" max="8" width="18" style="12" customWidth="1"/>
    <col min="9" max="16384" width="12" style="12" customWidth="1"/>
  </cols>
  <sheetData>
    <row r="1" spans="1:4" s="51" customFormat="1" ht="16.5" customHeight="1">
      <c r="A1" s="13" t="s">
        <v>40</v>
      </c>
      <c r="B1" s="53"/>
      <c r="C1" s="53"/>
      <c r="D1" s="53"/>
    </row>
    <row r="2" spans="1:8" s="12" customFormat="1" ht="23.25" customHeight="1">
      <c r="A2" s="15" t="s">
        <v>41</v>
      </c>
      <c r="B2" s="15"/>
      <c r="C2" s="15"/>
      <c r="D2" s="15"/>
      <c r="E2" s="15"/>
      <c r="F2" s="15"/>
      <c r="G2" s="15"/>
      <c r="H2" s="15"/>
    </row>
    <row r="3" spans="1:8" s="12" customFormat="1" ht="18" customHeight="1">
      <c r="A3" s="16"/>
      <c r="B3" s="16"/>
      <c r="C3" s="16"/>
      <c r="D3" s="16"/>
      <c r="E3" s="16"/>
      <c r="F3" s="16"/>
      <c r="G3" s="16"/>
      <c r="H3" s="16"/>
    </row>
    <row r="4" spans="1:4" s="51" customFormat="1" ht="17.25" customHeight="1">
      <c r="A4" s="13"/>
      <c r="B4" s="13"/>
      <c r="C4" s="13"/>
      <c r="D4" s="13"/>
    </row>
    <row r="5" spans="1:8" s="12" customFormat="1" ht="21.75" customHeight="1">
      <c r="A5" s="25" t="s">
        <v>531</v>
      </c>
      <c r="B5" s="25"/>
      <c r="C5" s="25"/>
      <c r="D5" s="25"/>
      <c r="E5" s="25"/>
      <c r="F5" s="25"/>
      <c r="G5" s="25"/>
      <c r="H5" s="25"/>
    </row>
    <row r="6" spans="1:8" s="12" customFormat="1" ht="21.75" customHeight="1">
      <c r="A6" s="25" t="s">
        <v>532</v>
      </c>
      <c r="B6" s="25" t="s">
        <v>533</v>
      </c>
      <c r="C6" s="25"/>
      <c r="D6" s="22" t="s">
        <v>534</v>
      </c>
      <c r="E6" s="22"/>
      <c r="F6" s="22" t="s">
        <v>535</v>
      </c>
      <c r="G6" s="22"/>
      <c r="H6" s="22"/>
    </row>
    <row r="7" spans="1:8" s="12" customFormat="1" ht="21.75" customHeight="1">
      <c r="A7" s="25"/>
      <c r="B7" s="25"/>
      <c r="C7" s="25"/>
      <c r="D7" s="22"/>
      <c r="E7" s="22"/>
      <c r="F7" s="22" t="s">
        <v>536</v>
      </c>
      <c r="G7" s="22" t="s">
        <v>537</v>
      </c>
      <c r="H7" s="22" t="s">
        <v>538</v>
      </c>
    </row>
    <row r="8" spans="1:8" s="12" customFormat="1" ht="21.75" customHeight="1">
      <c r="A8" s="25"/>
      <c r="B8" s="25" t="s">
        <v>539</v>
      </c>
      <c r="C8" s="25"/>
      <c r="D8" s="25"/>
      <c r="E8" s="25"/>
      <c r="F8" s="46"/>
      <c r="G8" s="46"/>
      <c r="H8" s="46"/>
    </row>
    <row r="9" spans="1:8" s="12" customFormat="1" ht="21.75" customHeight="1">
      <c r="A9" s="25"/>
      <c r="B9" s="25" t="s">
        <v>540</v>
      </c>
      <c r="C9" s="25"/>
      <c r="D9" s="25"/>
      <c r="E9" s="25"/>
      <c r="F9" s="46"/>
      <c r="G9" s="46"/>
      <c r="H9" s="46"/>
    </row>
    <row r="10" spans="1:8" s="12" customFormat="1" ht="21.75" customHeight="1">
      <c r="A10" s="25"/>
      <c r="B10" s="25" t="s">
        <v>541</v>
      </c>
      <c r="C10" s="25"/>
      <c r="D10" s="25"/>
      <c r="E10" s="25"/>
      <c r="F10" s="46"/>
      <c r="G10" s="46"/>
      <c r="H10" s="46"/>
    </row>
    <row r="11" spans="1:8" s="12" customFormat="1" ht="21.75" customHeight="1">
      <c r="A11" s="25"/>
      <c r="B11" s="25" t="s">
        <v>522</v>
      </c>
      <c r="C11" s="25"/>
      <c r="D11" s="25"/>
      <c r="E11" s="25"/>
      <c r="F11" s="46"/>
      <c r="G11" s="46"/>
      <c r="H11" s="46"/>
    </row>
    <row r="12" spans="1:8" s="12" customFormat="1" ht="21.75" customHeight="1">
      <c r="A12" s="25"/>
      <c r="B12" s="25" t="s">
        <v>542</v>
      </c>
      <c r="C12" s="25"/>
      <c r="D12" s="25"/>
      <c r="E12" s="22"/>
      <c r="F12" s="46"/>
      <c r="G12" s="46"/>
      <c r="H12" s="46"/>
    </row>
    <row r="13" spans="1:8" s="12" customFormat="1" ht="73.5" customHeight="1">
      <c r="A13" s="22" t="s">
        <v>543</v>
      </c>
      <c r="B13" s="54" t="s">
        <v>508</v>
      </c>
      <c r="C13" s="55"/>
      <c r="D13" s="55"/>
      <c r="E13" s="55"/>
      <c r="F13" s="55"/>
      <c r="G13" s="55"/>
      <c r="H13" s="55"/>
    </row>
    <row r="14" spans="1:8" s="12" customFormat="1" ht="21.75" customHeight="1">
      <c r="A14" s="25" t="s">
        <v>544</v>
      </c>
      <c r="B14" s="22" t="s">
        <v>545</v>
      </c>
      <c r="C14" s="22" t="s">
        <v>511</v>
      </c>
      <c r="D14" s="22"/>
      <c r="E14" s="22" t="s">
        <v>512</v>
      </c>
      <c r="F14" s="22"/>
      <c r="G14" s="22" t="s">
        <v>513</v>
      </c>
      <c r="H14" s="22"/>
    </row>
    <row r="15" spans="1:8" s="12" customFormat="1" ht="21.75" customHeight="1">
      <c r="A15" s="22"/>
      <c r="B15" s="22" t="s">
        <v>546</v>
      </c>
      <c r="C15" s="22" t="s">
        <v>515</v>
      </c>
      <c r="D15" s="22"/>
      <c r="E15" s="47" t="s">
        <v>516</v>
      </c>
      <c r="F15" s="56"/>
      <c r="G15" s="56"/>
      <c r="H15" s="56"/>
    </row>
    <row r="16" spans="1:8" s="12" customFormat="1" ht="21.75" customHeight="1">
      <c r="A16" s="22"/>
      <c r="B16" s="22"/>
      <c r="C16" s="22"/>
      <c r="D16" s="22"/>
      <c r="E16" s="47" t="s">
        <v>517</v>
      </c>
      <c r="F16" s="56"/>
      <c r="G16" s="56"/>
      <c r="H16" s="56"/>
    </row>
    <row r="17" spans="1:8" s="12" customFormat="1" ht="21.75" customHeight="1">
      <c r="A17" s="22"/>
      <c r="B17" s="22"/>
      <c r="C17" s="22"/>
      <c r="D17" s="22"/>
      <c r="E17" s="47" t="s">
        <v>518</v>
      </c>
      <c r="F17" s="56"/>
      <c r="G17" s="56"/>
      <c r="H17" s="56"/>
    </row>
    <row r="18" spans="1:8" s="12" customFormat="1" ht="21.75" customHeight="1">
      <c r="A18" s="22"/>
      <c r="B18" s="22"/>
      <c r="C18" s="25" t="s">
        <v>519</v>
      </c>
      <c r="D18" s="25"/>
      <c r="E18" s="47" t="s">
        <v>516</v>
      </c>
      <c r="F18" s="56"/>
      <c r="G18" s="56"/>
      <c r="H18" s="56"/>
    </row>
    <row r="19" spans="1:8" s="12" customFormat="1" ht="21.75" customHeight="1">
      <c r="A19" s="22"/>
      <c r="B19" s="22"/>
      <c r="C19" s="25"/>
      <c r="D19" s="25"/>
      <c r="E19" s="47" t="s">
        <v>517</v>
      </c>
      <c r="F19" s="56"/>
      <c r="G19" s="57"/>
      <c r="H19" s="57"/>
    </row>
    <row r="20" spans="1:8" s="12" customFormat="1" ht="21.75" customHeight="1">
      <c r="A20" s="22"/>
      <c r="B20" s="22"/>
      <c r="C20" s="25"/>
      <c r="D20" s="25"/>
      <c r="E20" s="47" t="s">
        <v>518</v>
      </c>
      <c r="F20" s="58"/>
      <c r="G20" s="56"/>
      <c r="H20" s="56"/>
    </row>
    <row r="21" spans="1:8" s="12" customFormat="1" ht="21.75" customHeight="1">
      <c r="A21" s="22"/>
      <c r="B21" s="22"/>
      <c r="C21" s="25" t="s">
        <v>520</v>
      </c>
      <c r="D21" s="25"/>
      <c r="E21" s="47" t="s">
        <v>516</v>
      </c>
      <c r="F21" s="58"/>
      <c r="G21" s="56"/>
      <c r="H21" s="56"/>
    </row>
    <row r="22" spans="1:8" s="12" customFormat="1" ht="21.75" customHeight="1">
      <c r="A22" s="22"/>
      <c r="B22" s="22"/>
      <c r="C22" s="25"/>
      <c r="D22" s="25"/>
      <c r="E22" s="47" t="s">
        <v>517</v>
      </c>
      <c r="F22" s="56"/>
      <c r="G22" s="59"/>
      <c r="H22" s="59"/>
    </row>
    <row r="23" spans="1:8" s="12" customFormat="1" ht="21.75" customHeight="1">
      <c r="A23" s="22"/>
      <c r="B23" s="22"/>
      <c r="C23" s="25"/>
      <c r="D23" s="25"/>
      <c r="E23" s="47" t="s">
        <v>518</v>
      </c>
      <c r="F23" s="56"/>
      <c r="G23" s="56"/>
      <c r="H23" s="56"/>
    </row>
    <row r="24" spans="1:8" s="12" customFormat="1" ht="21.75" customHeight="1">
      <c r="A24" s="22"/>
      <c r="B24" s="22"/>
      <c r="C24" s="25" t="s">
        <v>521</v>
      </c>
      <c r="D24" s="25"/>
      <c r="E24" s="47" t="s">
        <v>516</v>
      </c>
      <c r="F24" s="56"/>
      <c r="G24" s="56"/>
      <c r="H24" s="56"/>
    </row>
    <row r="25" spans="1:8" s="12" customFormat="1" ht="21.75" customHeight="1">
      <c r="A25" s="22"/>
      <c r="B25" s="22"/>
      <c r="C25" s="25"/>
      <c r="D25" s="25"/>
      <c r="E25" s="47" t="s">
        <v>517</v>
      </c>
      <c r="F25" s="56"/>
      <c r="G25" s="56"/>
      <c r="H25" s="56"/>
    </row>
    <row r="26" spans="1:8" s="12" customFormat="1" ht="21.75" customHeight="1">
      <c r="A26" s="22"/>
      <c r="B26" s="22"/>
      <c r="C26" s="25"/>
      <c r="D26" s="25"/>
      <c r="E26" s="47" t="s">
        <v>518</v>
      </c>
      <c r="F26" s="56"/>
      <c r="G26" s="56"/>
      <c r="H26" s="56"/>
    </row>
    <row r="27" spans="1:8" s="12" customFormat="1" ht="21.75" customHeight="1">
      <c r="A27" s="22"/>
      <c r="B27" s="22"/>
      <c r="C27" s="25" t="s">
        <v>522</v>
      </c>
      <c r="D27" s="25"/>
      <c r="E27" s="56"/>
      <c r="F27" s="56"/>
      <c r="G27" s="56"/>
      <c r="H27" s="56"/>
    </row>
    <row r="28" spans="1:8" s="12" customFormat="1" ht="21.75" customHeight="1">
      <c r="A28" s="22"/>
      <c r="B28" s="22" t="s">
        <v>547</v>
      </c>
      <c r="C28" s="25" t="s">
        <v>524</v>
      </c>
      <c r="D28" s="25"/>
      <c r="E28" s="47" t="s">
        <v>516</v>
      </c>
      <c r="F28" s="56"/>
      <c r="G28" s="56"/>
      <c r="H28" s="56"/>
    </row>
    <row r="29" spans="1:8" s="12" customFormat="1" ht="21.75" customHeight="1">
      <c r="A29" s="22"/>
      <c r="B29" s="22"/>
      <c r="C29" s="25"/>
      <c r="D29" s="25"/>
      <c r="E29" s="47" t="s">
        <v>517</v>
      </c>
      <c r="F29" s="56"/>
      <c r="G29" s="56"/>
      <c r="H29" s="56"/>
    </row>
    <row r="30" spans="1:8" s="12" customFormat="1" ht="21.75" customHeight="1">
      <c r="A30" s="22"/>
      <c r="B30" s="22"/>
      <c r="C30" s="25"/>
      <c r="D30" s="25"/>
      <c r="E30" s="47" t="s">
        <v>518</v>
      </c>
      <c r="F30" s="56"/>
      <c r="G30" s="56"/>
      <c r="H30" s="56"/>
    </row>
    <row r="31" spans="1:8" s="12" customFormat="1" ht="21.75" customHeight="1">
      <c r="A31" s="22"/>
      <c r="B31" s="22"/>
      <c r="C31" s="25" t="s">
        <v>525</v>
      </c>
      <c r="D31" s="25"/>
      <c r="E31" s="47" t="s">
        <v>516</v>
      </c>
      <c r="F31" s="56"/>
      <c r="G31" s="56"/>
      <c r="H31" s="56"/>
    </row>
    <row r="32" spans="1:8" s="12" customFormat="1" ht="21.75" customHeight="1">
      <c r="A32" s="22"/>
      <c r="B32" s="22"/>
      <c r="C32" s="25"/>
      <c r="D32" s="25"/>
      <c r="E32" s="47" t="s">
        <v>517</v>
      </c>
      <c r="F32" s="56"/>
      <c r="G32" s="56"/>
      <c r="H32" s="56"/>
    </row>
    <row r="33" spans="1:8" s="12" customFormat="1" ht="21.75" customHeight="1">
      <c r="A33" s="22"/>
      <c r="B33" s="22"/>
      <c r="C33" s="25"/>
      <c r="D33" s="25"/>
      <c r="E33" s="47" t="s">
        <v>518</v>
      </c>
      <c r="F33" s="56"/>
      <c r="G33" s="56"/>
      <c r="H33" s="56"/>
    </row>
    <row r="34" spans="1:8" s="12" customFormat="1" ht="21.75" customHeight="1">
      <c r="A34" s="22"/>
      <c r="B34" s="22"/>
      <c r="C34" s="25" t="s">
        <v>526</v>
      </c>
      <c r="D34" s="25"/>
      <c r="E34" s="47" t="s">
        <v>516</v>
      </c>
      <c r="F34" s="56"/>
      <c r="G34" s="56"/>
      <c r="H34" s="56"/>
    </row>
    <row r="35" spans="1:8" s="12" customFormat="1" ht="21.75" customHeight="1">
      <c r="A35" s="22"/>
      <c r="B35" s="22"/>
      <c r="C35" s="25"/>
      <c r="D35" s="25"/>
      <c r="E35" s="47" t="s">
        <v>517</v>
      </c>
      <c r="F35" s="56"/>
      <c r="G35" s="56"/>
      <c r="H35" s="56"/>
    </row>
    <row r="36" spans="1:8" s="12" customFormat="1" ht="21.75" customHeight="1">
      <c r="A36" s="22"/>
      <c r="B36" s="22"/>
      <c r="C36" s="25"/>
      <c r="D36" s="25"/>
      <c r="E36" s="47" t="s">
        <v>518</v>
      </c>
      <c r="F36" s="56"/>
      <c r="G36" s="56"/>
      <c r="H36" s="56"/>
    </row>
    <row r="37" spans="1:8" s="12" customFormat="1" ht="21.75" customHeight="1">
      <c r="A37" s="22"/>
      <c r="B37" s="22"/>
      <c r="C37" s="25" t="s">
        <v>527</v>
      </c>
      <c r="D37" s="25"/>
      <c r="E37" s="47" t="s">
        <v>516</v>
      </c>
      <c r="F37" s="56"/>
      <c r="G37" s="56"/>
      <c r="H37" s="56"/>
    </row>
    <row r="38" spans="1:8" s="12" customFormat="1" ht="21.75" customHeight="1">
      <c r="A38" s="22"/>
      <c r="B38" s="22"/>
      <c r="C38" s="25"/>
      <c r="D38" s="25"/>
      <c r="E38" s="47" t="s">
        <v>517</v>
      </c>
      <c r="F38" s="56"/>
      <c r="G38" s="56"/>
      <c r="H38" s="56"/>
    </row>
    <row r="39" spans="1:8" s="12" customFormat="1" ht="21.75" customHeight="1">
      <c r="A39" s="22"/>
      <c r="B39" s="22"/>
      <c r="C39" s="25"/>
      <c r="D39" s="25"/>
      <c r="E39" s="47" t="s">
        <v>518</v>
      </c>
      <c r="F39" s="56"/>
      <c r="G39" s="56"/>
      <c r="H39" s="56"/>
    </row>
    <row r="40" spans="1:8" s="12" customFormat="1" ht="21.75" customHeight="1">
      <c r="A40" s="22"/>
      <c r="B40" s="22"/>
      <c r="C40" s="25" t="s">
        <v>522</v>
      </c>
      <c r="D40" s="25"/>
      <c r="E40" s="56"/>
      <c r="F40" s="56"/>
      <c r="G40" s="56"/>
      <c r="H40" s="56"/>
    </row>
    <row r="41" spans="1:8" s="12" customFormat="1" ht="21.75" customHeight="1">
      <c r="A41" s="22"/>
      <c r="B41" s="25" t="s">
        <v>548</v>
      </c>
      <c r="C41" s="25" t="s">
        <v>529</v>
      </c>
      <c r="D41" s="25"/>
      <c r="E41" s="47" t="s">
        <v>516</v>
      </c>
      <c r="F41" s="56"/>
      <c r="G41" s="56"/>
      <c r="H41" s="56"/>
    </row>
    <row r="42" spans="1:8" s="12" customFormat="1" ht="21.75" customHeight="1">
      <c r="A42" s="22"/>
      <c r="B42" s="25"/>
      <c r="C42" s="25"/>
      <c r="D42" s="25"/>
      <c r="E42" s="47" t="s">
        <v>517</v>
      </c>
      <c r="F42" s="56"/>
      <c r="G42" s="56"/>
      <c r="H42" s="56"/>
    </row>
    <row r="43" spans="1:8" s="12" customFormat="1" ht="21.75" customHeight="1">
      <c r="A43" s="22"/>
      <c r="B43" s="25"/>
      <c r="C43" s="25"/>
      <c r="D43" s="25"/>
      <c r="E43" s="47" t="s">
        <v>518</v>
      </c>
      <c r="F43" s="56"/>
      <c r="G43" s="56"/>
      <c r="H43" s="56"/>
    </row>
    <row r="44" spans="1:8" s="12" customFormat="1" ht="21.75" customHeight="1">
      <c r="A44" s="22"/>
      <c r="B44" s="25"/>
      <c r="C44" s="25" t="s">
        <v>522</v>
      </c>
      <c r="D44" s="25"/>
      <c r="E44" s="56"/>
      <c r="F44" s="56"/>
      <c r="G44" s="56"/>
      <c r="H44" s="56"/>
    </row>
    <row r="45" spans="1:8" s="52" customFormat="1" ht="24" customHeight="1">
      <c r="A45" s="48" t="s">
        <v>549</v>
      </c>
      <c r="B45" s="48"/>
      <c r="C45" s="48"/>
      <c r="D45" s="48"/>
      <c r="E45" s="48"/>
      <c r="F45" s="48"/>
      <c r="G45" s="48"/>
      <c r="H45" s="4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drawing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M8" sqref="M8"/>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42</v>
      </c>
      <c r="B1" s="14"/>
      <c r="C1" s="14"/>
      <c r="D1" s="14"/>
    </row>
    <row r="2" spans="1:9" ht="33.75" customHeight="1">
      <c r="A2" s="15" t="s">
        <v>43</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496</v>
      </c>
      <c r="B5" s="21"/>
      <c r="C5" s="21"/>
      <c r="D5" s="22"/>
      <c r="E5" s="22"/>
      <c r="F5" s="22"/>
      <c r="G5" s="22"/>
      <c r="H5" s="22"/>
      <c r="I5" s="22"/>
    </row>
    <row r="6" spans="1:9" ht="21.75" customHeight="1">
      <c r="A6" s="23" t="s">
        <v>497</v>
      </c>
      <c r="B6" s="24"/>
      <c r="C6" s="24"/>
      <c r="D6" s="25"/>
      <c r="E6" s="25"/>
      <c r="F6" s="23" t="s">
        <v>498</v>
      </c>
      <c r="G6" s="26"/>
      <c r="H6" s="22"/>
      <c r="I6" s="22"/>
    </row>
    <row r="7" spans="1:9" ht="21.75" customHeight="1">
      <c r="A7" s="27" t="s">
        <v>499</v>
      </c>
      <c r="B7" s="28"/>
      <c r="C7" s="29"/>
      <c r="D7" s="30" t="s">
        <v>500</v>
      </c>
      <c r="E7" s="30"/>
      <c r="F7" s="31" t="s">
        <v>501</v>
      </c>
      <c r="G7" s="32"/>
      <c r="H7" s="33"/>
      <c r="I7" s="49"/>
    </row>
    <row r="8" spans="1:9" ht="21.75" customHeight="1">
      <c r="A8" s="34"/>
      <c r="B8" s="35"/>
      <c r="C8" s="36"/>
      <c r="D8" s="30" t="s">
        <v>502</v>
      </c>
      <c r="E8" s="30"/>
      <c r="F8" s="31" t="s">
        <v>502</v>
      </c>
      <c r="G8" s="32"/>
      <c r="H8" s="33"/>
      <c r="I8" s="49"/>
    </row>
    <row r="9" spans="1:9" ht="21.75" customHeight="1">
      <c r="A9" s="37"/>
      <c r="B9" s="38"/>
      <c r="C9" s="39"/>
      <c r="D9" s="30" t="s">
        <v>503</v>
      </c>
      <c r="E9" s="30"/>
      <c r="F9" s="31" t="s">
        <v>504</v>
      </c>
      <c r="G9" s="32"/>
      <c r="H9" s="33"/>
      <c r="I9" s="49"/>
    </row>
    <row r="10" spans="1:9" ht="21.75" customHeight="1">
      <c r="A10" s="22" t="s">
        <v>505</v>
      </c>
      <c r="B10" s="25" t="s">
        <v>506</v>
      </c>
      <c r="C10" s="25"/>
      <c r="D10" s="25"/>
      <c r="E10" s="25"/>
      <c r="F10" s="23" t="s">
        <v>507</v>
      </c>
      <c r="G10" s="24"/>
      <c r="H10" s="24"/>
      <c r="I10" s="26"/>
    </row>
    <row r="11" spans="1:9" ht="100.5" customHeight="1">
      <c r="A11" s="40"/>
      <c r="B11" s="41" t="s">
        <v>508</v>
      </c>
      <c r="C11" s="41"/>
      <c r="D11" s="41"/>
      <c r="E11" s="41"/>
      <c r="F11" s="42" t="s">
        <v>508</v>
      </c>
      <c r="G11" s="43"/>
      <c r="H11" s="44"/>
      <c r="I11" s="50"/>
    </row>
    <row r="12" spans="1:9" ht="24">
      <c r="A12" s="25" t="s">
        <v>509</v>
      </c>
      <c r="B12" s="45" t="s">
        <v>510</v>
      </c>
      <c r="C12" s="25" t="s">
        <v>511</v>
      </c>
      <c r="D12" s="25" t="s">
        <v>512</v>
      </c>
      <c r="E12" s="25" t="s">
        <v>513</v>
      </c>
      <c r="F12" s="25" t="s">
        <v>511</v>
      </c>
      <c r="G12" s="25" t="s">
        <v>512</v>
      </c>
      <c r="H12" s="25"/>
      <c r="I12" s="25" t="s">
        <v>513</v>
      </c>
    </row>
    <row r="13" spans="1:9" ht="21.75" customHeight="1">
      <c r="A13" s="25"/>
      <c r="B13" s="25" t="s">
        <v>514</v>
      </c>
      <c r="C13" s="25" t="s">
        <v>515</v>
      </c>
      <c r="D13" s="30" t="s">
        <v>516</v>
      </c>
      <c r="E13" s="46"/>
      <c r="F13" s="25" t="s">
        <v>515</v>
      </c>
      <c r="G13" s="47" t="s">
        <v>516</v>
      </c>
      <c r="H13" s="47"/>
      <c r="I13" s="46"/>
    </row>
    <row r="14" spans="1:9" ht="21.75" customHeight="1">
      <c r="A14" s="25"/>
      <c r="B14" s="22"/>
      <c r="C14" s="25"/>
      <c r="D14" s="30" t="s">
        <v>517</v>
      </c>
      <c r="E14" s="46"/>
      <c r="F14" s="25"/>
      <c r="G14" s="47" t="s">
        <v>517</v>
      </c>
      <c r="H14" s="47"/>
      <c r="I14" s="46"/>
    </row>
    <row r="15" spans="1:9" ht="21.75" customHeight="1">
      <c r="A15" s="25"/>
      <c r="B15" s="22"/>
      <c r="C15" s="25"/>
      <c r="D15" s="30" t="s">
        <v>518</v>
      </c>
      <c r="E15" s="46"/>
      <c r="F15" s="25"/>
      <c r="G15" s="47" t="s">
        <v>518</v>
      </c>
      <c r="H15" s="47"/>
      <c r="I15" s="46"/>
    </row>
    <row r="16" spans="1:9" ht="21.75" customHeight="1">
      <c r="A16" s="25"/>
      <c r="B16" s="22"/>
      <c r="C16" s="25" t="s">
        <v>519</v>
      </c>
      <c r="D16" s="30" t="s">
        <v>516</v>
      </c>
      <c r="E16" s="46"/>
      <c r="F16" s="25" t="s">
        <v>519</v>
      </c>
      <c r="G16" s="47" t="s">
        <v>516</v>
      </c>
      <c r="H16" s="47"/>
      <c r="I16" s="46"/>
    </row>
    <row r="17" spans="1:9" ht="21.75" customHeight="1">
      <c r="A17" s="25"/>
      <c r="B17" s="22"/>
      <c r="C17" s="25"/>
      <c r="D17" s="30" t="s">
        <v>517</v>
      </c>
      <c r="E17" s="46"/>
      <c r="F17" s="25"/>
      <c r="G17" s="47" t="s">
        <v>517</v>
      </c>
      <c r="H17" s="47"/>
      <c r="I17" s="46"/>
    </row>
    <row r="18" spans="1:9" ht="21.75" customHeight="1">
      <c r="A18" s="25"/>
      <c r="B18" s="22"/>
      <c r="C18" s="25"/>
      <c r="D18" s="30" t="s">
        <v>518</v>
      </c>
      <c r="E18" s="46"/>
      <c r="F18" s="25"/>
      <c r="G18" s="47" t="s">
        <v>518</v>
      </c>
      <c r="H18" s="47"/>
      <c r="I18" s="46"/>
    </row>
    <row r="19" spans="1:9" ht="21.75" customHeight="1">
      <c r="A19" s="25"/>
      <c r="B19" s="22"/>
      <c r="C19" s="25" t="s">
        <v>520</v>
      </c>
      <c r="D19" s="30" t="s">
        <v>516</v>
      </c>
      <c r="E19" s="46"/>
      <c r="F19" s="25" t="s">
        <v>520</v>
      </c>
      <c r="G19" s="47" t="s">
        <v>516</v>
      </c>
      <c r="H19" s="47"/>
      <c r="I19" s="46"/>
    </row>
    <row r="20" spans="1:9" ht="21.75" customHeight="1">
      <c r="A20" s="25"/>
      <c r="B20" s="22"/>
      <c r="C20" s="25"/>
      <c r="D20" s="30" t="s">
        <v>517</v>
      </c>
      <c r="E20" s="46"/>
      <c r="F20" s="25"/>
      <c r="G20" s="47" t="s">
        <v>517</v>
      </c>
      <c r="H20" s="47"/>
      <c r="I20" s="46"/>
    </row>
    <row r="21" spans="1:9" ht="21.75" customHeight="1">
      <c r="A21" s="25"/>
      <c r="B21" s="22"/>
      <c r="C21" s="25"/>
      <c r="D21" s="30" t="s">
        <v>518</v>
      </c>
      <c r="E21" s="46"/>
      <c r="F21" s="25"/>
      <c r="G21" s="47" t="s">
        <v>518</v>
      </c>
      <c r="H21" s="47"/>
      <c r="I21" s="46"/>
    </row>
    <row r="22" spans="1:9" ht="21.75" customHeight="1">
      <c r="A22" s="25"/>
      <c r="B22" s="22"/>
      <c r="C22" s="25" t="s">
        <v>521</v>
      </c>
      <c r="D22" s="30" t="s">
        <v>516</v>
      </c>
      <c r="E22" s="46"/>
      <c r="F22" s="25" t="s">
        <v>521</v>
      </c>
      <c r="G22" s="47" t="s">
        <v>516</v>
      </c>
      <c r="H22" s="47"/>
      <c r="I22" s="46"/>
    </row>
    <row r="23" spans="1:9" ht="21.75" customHeight="1">
      <c r="A23" s="25"/>
      <c r="B23" s="22"/>
      <c r="C23" s="25"/>
      <c r="D23" s="30" t="s">
        <v>517</v>
      </c>
      <c r="E23" s="46"/>
      <c r="F23" s="25"/>
      <c r="G23" s="47" t="s">
        <v>517</v>
      </c>
      <c r="H23" s="47"/>
      <c r="I23" s="46"/>
    </row>
    <row r="24" spans="1:9" ht="21.75" customHeight="1">
      <c r="A24" s="25"/>
      <c r="B24" s="22"/>
      <c r="C24" s="25"/>
      <c r="D24" s="30" t="s">
        <v>518</v>
      </c>
      <c r="E24" s="46"/>
      <c r="F24" s="25"/>
      <c r="G24" s="47" t="s">
        <v>518</v>
      </c>
      <c r="H24" s="47"/>
      <c r="I24" s="46"/>
    </row>
    <row r="25" spans="1:9" ht="21.75" customHeight="1">
      <c r="A25" s="25"/>
      <c r="B25" s="22"/>
      <c r="C25" s="25" t="s">
        <v>522</v>
      </c>
      <c r="D25" s="46"/>
      <c r="E25" s="25"/>
      <c r="F25" s="25" t="s">
        <v>522</v>
      </c>
      <c r="G25" s="47"/>
      <c r="H25" s="47"/>
      <c r="I25" s="46"/>
    </row>
    <row r="26" spans="1:9" ht="21.75" customHeight="1">
      <c r="A26" s="25"/>
      <c r="B26" s="25" t="s">
        <v>523</v>
      </c>
      <c r="C26" s="25" t="s">
        <v>524</v>
      </c>
      <c r="D26" s="30" t="s">
        <v>516</v>
      </c>
      <c r="E26" s="46"/>
      <c r="F26" s="25" t="s">
        <v>524</v>
      </c>
      <c r="G26" s="47" t="s">
        <v>516</v>
      </c>
      <c r="H26" s="47"/>
      <c r="I26" s="46"/>
    </row>
    <row r="27" spans="1:9" ht="21.75" customHeight="1">
      <c r="A27" s="25"/>
      <c r="B27" s="22"/>
      <c r="C27" s="25"/>
      <c r="D27" s="30" t="s">
        <v>517</v>
      </c>
      <c r="E27" s="46"/>
      <c r="F27" s="25"/>
      <c r="G27" s="47" t="s">
        <v>517</v>
      </c>
      <c r="H27" s="47"/>
      <c r="I27" s="46"/>
    </row>
    <row r="28" spans="1:9" ht="21.75" customHeight="1">
      <c r="A28" s="25"/>
      <c r="B28" s="22"/>
      <c r="C28" s="25"/>
      <c r="D28" s="30" t="s">
        <v>518</v>
      </c>
      <c r="E28" s="46"/>
      <c r="F28" s="25"/>
      <c r="G28" s="47" t="s">
        <v>518</v>
      </c>
      <c r="H28" s="47"/>
      <c r="I28" s="46"/>
    </row>
    <row r="29" spans="1:9" ht="21.75" customHeight="1">
      <c r="A29" s="25"/>
      <c r="B29" s="22"/>
      <c r="C29" s="25" t="s">
        <v>525</v>
      </c>
      <c r="D29" s="30" t="s">
        <v>516</v>
      </c>
      <c r="E29" s="46"/>
      <c r="F29" s="25" t="s">
        <v>525</v>
      </c>
      <c r="G29" s="47" t="s">
        <v>516</v>
      </c>
      <c r="H29" s="47"/>
      <c r="I29" s="46"/>
    </row>
    <row r="30" spans="1:9" ht="21.75" customHeight="1">
      <c r="A30" s="25"/>
      <c r="B30" s="22"/>
      <c r="C30" s="25"/>
      <c r="D30" s="30" t="s">
        <v>517</v>
      </c>
      <c r="E30" s="46"/>
      <c r="F30" s="25"/>
      <c r="G30" s="47" t="s">
        <v>517</v>
      </c>
      <c r="H30" s="47"/>
      <c r="I30" s="46"/>
    </row>
    <row r="31" spans="1:9" ht="21.75" customHeight="1">
      <c r="A31" s="25"/>
      <c r="B31" s="22"/>
      <c r="C31" s="25"/>
      <c r="D31" s="30" t="s">
        <v>518</v>
      </c>
      <c r="E31" s="46"/>
      <c r="F31" s="25"/>
      <c r="G31" s="47" t="s">
        <v>518</v>
      </c>
      <c r="H31" s="47"/>
      <c r="I31" s="46"/>
    </row>
    <row r="32" spans="1:9" ht="21.75" customHeight="1">
      <c r="A32" s="25"/>
      <c r="B32" s="22"/>
      <c r="C32" s="25" t="s">
        <v>526</v>
      </c>
      <c r="D32" s="30" t="s">
        <v>516</v>
      </c>
      <c r="E32" s="46"/>
      <c r="F32" s="25" t="s">
        <v>526</v>
      </c>
      <c r="G32" s="47" t="s">
        <v>516</v>
      </c>
      <c r="H32" s="47"/>
      <c r="I32" s="46"/>
    </row>
    <row r="33" spans="1:9" ht="21.75" customHeight="1">
      <c r="A33" s="25"/>
      <c r="B33" s="22"/>
      <c r="C33" s="25"/>
      <c r="D33" s="30" t="s">
        <v>517</v>
      </c>
      <c r="E33" s="46"/>
      <c r="F33" s="25"/>
      <c r="G33" s="47" t="s">
        <v>517</v>
      </c>
      <c r="H33" s="47"/>
      <c r="I33" s="46"/>
    </row>
    <row r="34" spans="1:9" ht="21.75" customHeight="1">
      <c r="A34" s="25"/>
      <c r="B34" s="22"/>
      <c r="C34" s="25"/>
      <c r="D34" s="30" t="s">
        <v>518</v>
      </c>
      <c r="E34" s="46"/>
      <c r="F34" s="25"/>
      <c r="G34" s="47" t="s">
        <v>518</v>
      </c>
      <c r="H34" s="47"/>
      <c r="I34" s="46"/>
    </row>
    <row r="35" spans="1:9" ht="21.75" customHeight="1">
      <c r="A35" s="25"/>
      <c r="B35" s="22"/>
      <c r="C35" s="25" t="s">
        <v>527</v>
      </c>
      <c r="D35" s="30" t="s">
        <v>516</v>
      </c>
      <c r="E35" s="46"/>
      <c r="F35" s="25" t="s">
        <v>527</v>
      </c>
      <c r="G35" s="47" t="s">
        <v>516</v>
      </c>
      <c r="H35" s="47"/>
      <c r="I35" s="46"/>
    </row>
    <row r="36" spans="1:9" ht="21.75" customHeight="1">
      <c r="A36" s="25"/>
      <c r="B36" s="22"/>
      <c r="C36" s="25"/>
      <c r="D36" s="30" t="s">
        <v>517</v>
      </c>
      <c r="E36" s="46"/>
      <c r="F36" s="25"/>
      <c r="G36" s="47" t="s">
        <v>517</v>
      </c>
      <c r="H36" s="47"/>
      <c r="I36" s="46"/>
    </row>
    <row r="37" spans="1:9" ht="21.75" customHeight="1">
      <c r="A37" s="25"/>
      <c r="B37" s="22"/>
      <c r="C37" s="25"/>
      <c r="D37" s="30" t="s">
        <v>518</v>
      </c>
      <c r="E37" s="46"/>
      <c r="F37" s="25"/>
      <c r="G37" s="47" t="s">
        <v>518</v>
      </c>
      <c r="H37" s="47"/>
      <c r="I37" s="46"/>
    </row>
    <row r="38" spans="1:9" ht="21.75" customHeight="1">
      <c r="A38" s="25"/>
      <c r="B38" s="22"/>
      <c r="C38" s="25" t="s">
        <v>522</v>
      </c>
      <c r="D38" s="46"/>
      <c r="E38" s="46"/>
      <c r="F38" s="25" t="s">
        <v>522</v>
      </c>
      <c r="G38" s="47"/>
      <c r="H38" s="47"/>
      <c r="I38" s="46"/>
    </row>
    <row r="39" spans="1:9" ht="21.75" customHeight="1">
      <c r="A39" s="25"/>
      <c r="B39" s="25" t="s">
        <v>528</v>
      </c>
      <c r="C39" s="25" t="s">
        <v>529</v>
      </c>
      <c r="D39" s="30" t="s">
        <v>516</v>
      </c>
      <c r="E39" s="22"/>
      <c r="F39" s="25" t="s">
        <v>529</v>
      </c>
      <c r="G39" s="47" t="s">
        <v>516</v>
      </c>
      <c r="H39" s="47"/>
      <c r="I39" s="46"/>
    </row>
    <row r="40" spans="1:9" ht="21.75" customHeight="1">
      <c r="A40" s="25"/>
      <c r="B40" s="25"/>
      <c r="C40" s="25"/>
      <c r="D40" s="30" t="s">
        <v>517</v>
      </c>
      <c r="E40" s="25"/>
      <c r="F40" s="25"/>
      <c r="G40" s="47" t="s">
        <v>517</v>
      </c>
      <c r="H40" s="47"/>
      <c r="I40" s="46"/>
    </row>
    <row r="41" spans="1:9" ht="21.75" customHeight="1">
      <c r="A41" s="25"/>
      <c r="B41" s="25"/>
      <c r="C41" s="25"/>
      <c r="D41" s="30" t="s">
        <v>518</v>
      </c>
      <c r="E41" s="25"/>
      <c r="F41" s="25"/>
      <c r="G41" s="47" t="s">
        <v>518</v>
      </c>
      <c r="H41" s="47"/>
      <c r="I41" s="46"/>
    </row>
    <row r="42" spans="1:9" ht="21.75" customHeight="1">
      <c r="A42" s="25"/>
      <c r="B42" s="25"/>
      <c r="C42" s="25" t="s">
        <v>522</v>
      </c>
      <c r="D42" s="46"/>
      <c r="E42" s="25"/>
      <c r="F42" s="25" t="s">
        <v>522</v>
      </c>
      <c r="G42" s="47"/>
      <c r="H42" s="47"/>
      <c r="I42" s="46"/>
    </row>
    <row r="43" spans="1:9" ht="21" customHeight="1">
      <c r="A43" s="48" t="s">
        <v>550</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3"/>
  <sheetViews>
    <sheetView tabSelected="1" workbookViewId="0" topLeftCell="A1">
      <selection activeCell="D13" sqref="D13"/>
    </sheetView>
  </sheetViews>
  <sheetFormatPr defaultColWidth="9.33203125" defaultRowHeight="11.25"/>
  <cols>
    <col min="1" max="1" width="7" style="0" customWidth="1"/>
    <col min="2" max="2" width="22.160156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3.83203125" style="0" customWidth="1"/>
    <col min="12" max="15" width="10.5" style="0" customWidth="1"/>
  </cols>
  <sheetData>
    <row r="1" spans="1:2" ht="24" customHeight="1">
      <c r="A1" s="5" t="s">
        <v>44</v>
      </c>
      <c r="B1" s="5"/>
    </row>
    <row r="2" spans="1:15" s="1" customFormat="1" ht="33" customHeight="1">
      <c r="A2" s="6" t="s">
        <v>551</v>
      </c>
      <c r="B2" s="6"/>
      <c r="C2" s="6"/>
      <c r="D2" s="6"/>
      <c r="E2" s="6"/>
      <c r="F2" s="6"/>
      <c r="G2" s="6"/>
      <c r="H2" s="6"/>
      <c r="I2" s="6"/>
      <c r="J2" s="6"/>
      <c r="K2" s="6"/>
      <c r="L2" s="6"/>
      <c r="M2" s="6"/>
      <c r="N2" s="6"/>
      <c r="O2" s="6"/>
    </row>
    <row r="3" spans="1:15" s="1" customFormat="1" ht="24.75" customHeight="1">
      <c r="A3" s="7" t="s">
        <v>6</v>
      </c>
      <c r="B3" s="7" t="s">
        <v>552</v>
      </c>
      <c r="C3" s="7" t="s">
        <v>553</v>
      </c>
      <c r="D3" s="7"/>
      <c r="E3" s="7" t="s">
        <v>554</v>
      </c>
      <c r="F3" s="7"/>
      <c r="G3" s="7" t="s">
        <v>555</v>
      </c>
      <c r="H3" s="7" t="s">
        <v>556</v>
      </c>
      <c r="I3" s="7"/>
      <c r="J3" s="7"/>
      <c r="K3" s="7"/>
      <c r="L3" s="7" t="s">
        <v>557</v>
      </c>
      <c r="M3" s="7"/>
      <c r="N3" s="7"/>
      <c r="O3" s="7"/>
    </row>
    <row r="4" spans="1:15" s="1" customFormat="1" ht="40.5" customHeight="1">
      <c r="A4" s="7"/>
      <c r="B4" s="7"/>
      <c r="C4" s="7" t="s">
        <v>558</v>
      </c>
      <c r="D4" s="7" t="s">
        <v>559</v>
      </c>
      <c r="E4" s="7" t="s">
        <v>558</v>
      </c>
      <c r="F4" s="7" t="s">
        <v>559</v>
      </c>
      <c r="G4" s="7"/>
      <c r="H4" s="7" t="s">
        <v>560</v>
      </c>
      <c r="I4" s="7" t="s">
        <v>561</v>
      </c>
      <c r="J4" s="7" t="s">
        <v>562</v>
      </c>
      <c r="K4" s="7" t="s">
        <v>563</v>
      </c>
      <c r="L4" s="7" t="s">
        <v>560</v>
      </c>
      <c r="M4" s="7" t="s">
        <v>564</v>
      </c>
      <c r="N4" s="7" t="s">
        <v>562</v>
      </c>
      <c r="O4" s="7" t="s">
        <v>565</v>
      </c>
    </row>
    <row r="5" spans="1:15" s="1" customFormat="1" ht="25.5" customHeight="1">
      <c r="A5" s="7">
        <v>1</v>
      </c>
      <c r="B5" s="7" t="s">
        <v>165</v>
      </c>
      <c r="C5" s="7">
        <v>9</v>
      </c>
      <c r="D5" s="7"/>
      <c r="E5" s="7">
        <v>9</v>
      </c>
      <c r="F5" s="7"/>
      <c r="G5" s="7">
        <v>20</v>
      </c>
      <c r="H5" s="7"/>
      <c r="I5" s="11"/>
      <c r="J5" s="7"/>
      <c r="K5" s="11"/>
      <c r="L5" s="7"/>
      <c r="M5" s="7"/>
      <c r="N5" s="7"/>
      <c r="O5" s="7"/>
    </row>
    <row r="6" spans="1:15" s="1" customFormat="1" ht="22.5" customHeight="1">
      <c r="A6" s="7">
        <v>2</v>
      </c>
      <c r="B6" s="7" t="s">
        <v>166</v>
      </c>
      <c r="C6" s="8"/>
      <c r="D6" s="7">
        <v>16</v>
      </c>
      <c r="E6" s="7"/>
      <c r="F6" s="7">
        <v>57</v>
      </c>
      <c r="G6" s="7">
        <v>10</v>
      </c>
      <c r="H6" s="7">
        <v>1</v>
      </c>
      <c r="I6" s="11">
        <v>1.593697</v>
      </c>
      <c r="J6" s="7"/>
      <c r="K6" s="11"/>
      <c r="L6" s="7"/>
      <c r="M6" s="7"/>
      <c r="N6" s="7"/>
      <c r="O6" s="7"/>
    </row>
    <row r="7" spans="1:15" s="1" customFormat="1" ht="31.5" customHeight="1">
      <c r="A7" s="7">
        <v>3</v>
      </c>
      <c r="B7" s="7" t="s">
        <v>175</v>
      </c>
      <c r="C7" s="8"/>
      <c r="D7" s="7">
        <v>10</v>
      </c>
      <c r="E7" s="7"/>
      <c r="F7" s="7">
        <v>10</v>
      </c>
      <c r="G7" s="7"/>
      <c r="H7" s="7">
        <v>1</v>
      </c>
      <c r="I7" s="11">
        <v>21.8</v>
      </c>
      <c r="J7" s="7"/>
      <c r="K7" s="11"/>
      <c r="L7" s="7"/>
      <c r="M7" s="7"/>
      <c r="N7" s="7"/>
      <c r="O7" s="7"/>
    </row>
    <row r="8" spans="1:15" s="1" customFormat="1" ht="19.5" customHeight="1">
      <c r="A8" s="7">
        <v>4</v>
      </c>
      <c r="B8" s="7" t="s">
        <v>167</v>
      </c>
      <c r="C8" s="8"/>
      <c r="D8" s="7">
        <v>20</v>
      </c>
      <c r="E8" s="7"/>
      <c r="F8" s="7">
        <v>20</v>
      </c>
      <c r="G8" s="7">
        <v>10</v>
      </c>
      <c r="H8" s="7">
        <v>1</v>
      </c>
      <c r="I8" s="11">
        <v>13.88</v>
      </c>
      <c r="J8" s="7"/>
      <c r="K8" s="11"/>
      <c r="L8" s="7"/>
      <c r="M8" s="7"/>
      <c r="N8" s="7"/>
      <c r="O8" s="7"/>
    </row>
    <row r="9" spans="1:15" s="1" customFormat="1" ht="19.5" customHeight="1">
      <c r="A9" s="7">
        <v>7</v>
      </c>
      <c r="B9" s="7" t="s">
        <v>169</v>
      </c>
      <c r="C9" s="8"/>
      <c r="D9" s="7">
        <v>6</v>
      </c>
      <c r="E9" s="7"/>
      <c r="F9" s="7">
        <v>32</v>
      </c>
      <c r="G9" s="7"/>
      <c r="H9" s="7"/>
      <c r="I9" s="11"/>
      <c r="J9" s="7"/>
      <c r="K9" s="11"/>
      <c r="L9" s="7"/>
      <c r="M9" s="7"/>
      <c r="N9" s="7"/>
      <c r="O9" s="7"/>
    </row>
    <row r="10" spans="1:15" s="1" customFormat="1" ht="19.5" customHeight="1">
      <c r="A10" s="7">
        <v>8</v>
      </c>
      <c r="B10" s="7" t="s">
        <v>170</v>
      </c>
      <c r="C10" s="8"/>
      <c r="D10" s="7"/>
      <c r="E10" s="7"/>
      <c r="F10" s="7"/>
      <c r="G10" s="7"/>
      <c r="H10" s="7"/>
      <c r="I10" s="11"/>
      <c r="J10" s="7"/>
      <c r="K10" s="11"/>
      <c r="L10" s="7"/>
      <c r="M10" s="7"/>
      <c r="N10" s="7"/>
      <c r="O10" s="7"/>
    </row>
    <row r="11" spans="1:15" s="1" customFormat="1" ht="19.5" customHeight="1">
      <c r="A11" s="7">
        <v>9</v>
      </c>
      <c r="B11" s="7" t="s">
        <v>168</v>
      </c>
      <c r="C11" s="8"/>
      <c r="D11" s="7">
        <v>21</v>
      </c>
      <c r="E11" s="7"/>
      <c r="F11" s="7">
        <v>23</v>
      </c>
      <c r="G11" s="7">
        <v>8</v>
      </c>
      <c r="H11" s="7"/>
      <c r="I11" s="11"/>
      <c r="J11" s="7"/>
      <c r="K11" s="11"/>
      <c r="L11" s="7"/>
      <c r="M11" s="7"/>
      <c r="N11" s="7"/>
      <c r="O11" s="7"/>
    </row>
    <row r="12" spans="1:15" s="1" customFormat="1" ht="19.5" customHeight="1">
      <c r="A12" s="7">
        <v>10</v>
      </c>
      <c r="B12" s="7" t="s">
        <v>173</v>
      </c>
      <c r="C12" s="8"/>
      <c r="D12" s="7">
        <v>36</v>
      </c>
      <c r="E12" s="7"/>
      <c r="F12" s="7">
        <v>34</v>
      </c>
      <c r="G12" s="7">
        <v>7</v>
      </c>
      <c r="H12" s="7">
        <v>2</v>
      </c>
      <c r="I12" s="11">
        <v>37.8</v>
      </c>
      <c r="J12" s="7"/>
      <c r="K12" s="11"/>
      <c r="L12" s="7"/>
      <c r="M12" s="7"/>
      <c r="N12" s="7"/>
      <c r="O12" s="7"/>
    </row>
    <row r="13" spans="1:15" s="1" customFormat="1" ht="19.5" customHeight="1">
      <c r="A13" s="7">
        <v>11</v>
      </c>
      <c r="B13" s="7" t="s">
        <v>171</v>
      </c>
      <c r="C13" s="8"/>
      <c r="D13" s="7">
        <v>11</v>
      </c>
      <c r="E13" s="7"/>
      <c r="F13" s="7">
        <v>10</v>
      </c>
      <c r="G13" s="7">
        <v>6</v>
      </c>
      <c r="H13" s="7">
        <v>1</v>
      </c>
      <c r="I13" s="11">
        <v>11.1369</v>
      </c>
      <c r="J13" s="7"/>
      <c r="K13" s="11"/>
      <c r="L13" s="7"/>
      <c r="M13" s="7"/>
      <c r="N13" s="7"/>
      <c r="O13" s="7"/>
    </row>
    <row r="14" spans="1:15" s="1" customFormat="1" ht="19.5" customHeight="1">
      <c r="A14" s="7">
        <v>12</v>
      </c>
      <c r="B14" s="7" t="s">
        <v>172</v>
      </c>
      <c r="C14" s="8"/>
      <c r="D14" s="7">
        <v>14</v>
      </c>
      <c r="E14" s="7"/>
      <c r="F14" s="7">
        <v>14</v>
      </c>
      <c r="G14" s="7">
        <v>2</v>
      </c>
      <c r="H14" s="7">
        <v>1</v>
      </c>
      <c r="I14" s="11">
        <v>20.5154</v>
      </c>
      <c r="J14" s="7"/>
      <c r="K14" s="11"/>
      <c r="L14" s="7"/>
      <c r="M14" s="7"/>
      <c r="N14" s="7"/>
      <c r="O14" s="7"/>
    </row>
    <row r="15" spans="1:15" s="1" customFormat="1" ht="19.5" customHeight="1">
      <c r="A15" s="7">
        <v>13</v>
      </c>
      <c r="B15" s="7" t="s">
        <v>174</v>
      </c>
      <c r="C15" s="8"/>
      <c r="D15" s="7">
        <v>20</v>
      </c>
      <c r="E15" s="7"/>
      <c r="F15" s="7">
        <v>23</v>
      </c>
      <c r="G15" s="7">
        <v>13</v>
      </c>
      <c r="H15" s="7">
        <v>1</v>
      </c>
      <c r="I15" s="11">
        <v>8.8107</v>
      </c>
      <c r="J15" s="7"/>
      <c r="K15" s="11"/>
      <c r="L15" s="7"/>
      <c r="M15" s="7"/>
      <c r="N15" s="7"/>
      <c r="O15" s="7"/>
    </row>
    <row r="16" spans="1:15" s="1" customFormat="1" ht="19.5" customHeight="1">
      <c r="A16" s="7">
        <v>14</v>
      </c>
      <c r="B16" s="7" t="s">
        <v>176</v>
      </c>
      <c r="C16" s="8">
        <v>10</v>
      </c>
      <c r="D16" s="7"/>
      <c r="E16" s="7">
        <v>8</v>
      </c>
      <c r="F16" s="7"/>
      <c r="G16" s="7">
        <v>1</v>
      </c>
      <c r="H16" s="7"/>
      <c r="I16" s="11"/>
      <c r="J16" s="7"/>
      <c r="K16" s="11"/>
      <c r="L16" s="7"/>
      <c r="M16" s="7"/>
      <c r="N16" s="7"/>
      <c r="O16" s="7"/>
    </row>
    <row r="17" spans="1:15" s="1" customFormat="1" ht="19.5" customHeight="1">
      <c r="A17" s="8">
        <v>15</v>
      </c>
      <c r="B17" s="8" t="s">
        <v>566</v>
      </c>
      <c r="C17" s="7"/>
      <c r="D17" s="7">
        <v>10</v>
      </c>
      <c r="E17" s="7"/>
      <c r="F17" s="7">
        <v>10</v>
      </c>
      <c r="G17" s="7"/>
      <c r="H17" s="7"/>
      <c r="I17" s="11"/>
      <c r="J17" s="7"/>
      <c r="K17" s="11"/>
      <c r="L17" s="7"/>
      <c r="M17" s="7"/>
      <c r="N17" s="7"/>
      <c r="O17" s="7"/>
    </row>
    <row r="18" spans="1:15" s="2" customFormat="1" ht="19.5" customHeight="1">
      <c r="A18" s="7"/>
      <c r="B18" s="7" t="s">
        <v>152</v>
      </c>
      <c r="C18" s="7">
        <f>SUM(C5:C17)</f>
        <v>19</v>
      </c>
      <c r="D18" s="7">
        <v>164</v>
      </c>
      <c r="E18" s="7">
        <v>17</v>
      </c>
      <c r="F18" s="7">
        <v>233</v>
      </c>
      <c r="G18" s="7">
        <v>77</v>
      </c>
      <c r="H18" s="7">
        <v>8</v>
      </c>
      <c r="I18" s="7">
        <v>115.536697</v>
      </c>
      <c r="J18" s="7"/>
      <c r="K18" s="7"/>
      <c r="L18" s="7"/>
      <c r="M18" s="7"/>
      <c r="N18" s="7"/>
      <c r="O18" s="7"/>
    </row>
    <row r="19" spans="1:15" s="2" customFormat="1" ht="24.75" customHeight="1">
      <c r="A19" s="9"/>
      <c r="B19" s="9"/>
      <c r="C19" s="9"/>
      <c r="D19" s="9"/>
      <c r="E19" s="9"/>
      <c r="F19" s="9"/>
      <c r="G19" s="9"/>
      <c r="H19" s="9"/>
      <c r="I19" s="9"/>
      <c r="J19" s="9"/>
      <c r="K19" s="9"/>
      <c r="L19" s="9"/>
      <c r="M19" s="9"/>
      <c r="N19" s="9"/>
      <c r="O19" s="9"/>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9"/>
      <c r="B33" s="9"/>
      <c r="C33" s="9"/>
      <c r="D33" s="9"/>
      <c r="E33" s="9"/>
      <c r="F33" s="9"/>
      <c r="G33" s="9"/>
      <c r="H33" s="9"/>
      <c r="I33" s="9"/>
      <c r="J33" s="9"/>
      <c r="K33" s="9"/>
      <c r="L33" s="9"/>
      <c r="M33" s="9"/>
      <c r="N33" s="9"/>
      <c r="O33" s="9"/>
    </row>
    <row r="34" spans="1:15" s="2" customFormat="1" ht="24.75" customHeight="1">
      <c r="A34" s="9"/>
      <c r="B34" s="9"/>
      <c r="C34" s="9"/>
      <c r="D34" s="9"/>
      <c r="E34" s="9"/>
      <c r="F34" s="9"/>
      <c r="G34" s="9"/>
      <c r="H34" s="9"/>
      <c r="I34" s="9"/>
      <c r="J34" s="9"/>
      <c r="K34" s="9"/>
      <c r="L34" s="9"/>
      <c r="M34" s="9"/>
      <c r="N34" s="9"/>
      <c r="O34" s="9"/>
    </row>
    <row r="35" spans="1:15" s="2" customFormat="1" ht="24.75" customHeight="1">
      <c r="A35" s="9"/>
      <c r="B35" s="9"/>
      <c r="C35" s="9"/>
      <c r="D35" s="9"/>
      <c r="E35" s="9"/>
      <c r="F35" s="9"/>
      <c r="G35" s="9"/>
      <c r="H35" s="9"/>
      <c r="I35" s="9"/>
      <c r="J35" s="9"/>
      <c r="K35" s="9"/>
      <c r="L35" s="9"/>
      <c r="M35" s="9"/>
      <c r="N35" s="9"/>
      <c r="O35" s="9"/>
    </row>
    <row r="36" spans="1:15" s="2" customFormat="1" ht="24.75" customHeight="1">
      <c r="A36" s="9"/>
      <c r="B36" s="9"/>
      <c r="C36" s="9"/>
      <c r="D36" s="9"/>
      <c r="E36" s="9"/>
      <c r="F36" s="9"/>
      <c r="G36" s="9"/>
      <c r="H36" s="9"/>
      <c r="I36" s="9"/>
      <c r="J36" s="9"/>
      <c r="K36" s="9"/>
      <c r="L36" s="9"/>
      <c r="M36" s="9"/>
      <c r="N36" s="9"/>
      <c r="O36" s="9"/>
    </row>
    <row r="37" spans="1:15" s="2" customFormat="1" ht="24.75" customHeight="1">
      <c r="A37" s="9"/>
      <c r="B37" s="9"/>
      <c r="C37" s="9"/>
      <c r="D37" s="9"/>
      <c r="E37" s="9"/>
      <c r="F37" s="9"/>
      <c r="G37" s="9"/>
      <c r="H37" s="9"/>
      <c r="I37" s="9"/>
      <c r="J37" s="9"/>
      <c r="K37" s="9"/>
      <c r="L37" s="9"/>
      <c r="M37" s="9"/>
      <c r="N37" s="9"/>
      <c r="O37" s="9"/>
    </row>
    <row r="38" spans="1:15" s="2" customFormat="1" ht="24.75" customHeight="1">
      <c r="A38" s="9"/>
      <c r="B38" s="9"/>
      <c r="C38" s="9"/>
      <c r="D38" s="9"/>
      <c r="E38" s="9"/>
      <c r="F38" s="9"/>
      <c r="G38" s="9"/>
      <c r="H38" s="9"/>
      <c r="I38" s="9"/>
      <c r="J38" s="9"/>
      <c r="K38" s="9"/>
      <c r="L38" s="9"/>
      <c r="M38" s="9"/>
      <c r="N38" s="9"/>
      <c r="O38" s="9"/>
    </row>
    <row r="39" spans="1:15" s="2" customFormat="1" ht="24.75" customHeight="1">
      <c r="A39" s="9"/>
      <c r="B39" s="9"/>
      <c r="C39" s="9"/>
      <c r="D39" s="9"/>
      <c r="E39" s="9"/>
      <c r="F39" s="9"/>
      <c r="G39" s="9"/>
      <c r="H39" s="9"/>
      <c r="I39" s="9"/>
      <c r="J39" s="9"/>
      <c r="K39" s="9"/>
      <c r="L39" s="9"/>
      <c r="M39" s="9"/>
      <c r="N39" s="9"/>
      <c r="O39" s="9"/>
    </row>
    <row r="40" spans="1:15" s="2" customFormat="1" ht="24.75" customHeight="1">
      <c r="A40" s="10"/>
      <c r="B40" s="10"/>
      <c r="C40" s="10"/>
      <c r="D40" s="10"/>
      <c r="E40" s="10"/>
      <c r="F40" s="10"/>
      <c r="G40" s="10"/>
      <c r="H40" s="10"/>
      <c r="I40" s="10"/>
      <c r="J40" s="10"/>
      <c r="K40" s="10"/>
      <c r="L40" s="10"/>
      <c r="M40" s="10"/>
      <c r="N40" s="10"/>
      <c r="O40" s="10"/>
    </row>
    <row r="41" spans="1:15" s="3" customFormat="1" ht="24.75" customHeight="1">
      <c r="A41" s="10"/>
      <c r="B41" s="10"/>
      <c r="C41" s="10"/>
      <c r="D41" s="10"/>
      <c r="E41" s="10"/>
      <c r="F41" s="10"/>
      <c r="G41" s="10"/>
      <c r="H41" s="10"/>
      <c r="I41" s="10"/>
      <c r="J41" s="10"/>
      <c r="K41" s="10"/>
      <c r="L41" s="10"/>
      <c r="M41" s="10"/>
      <c r="N41" s="10"/>
      <c r="O41" s="10"/>
    </row>
    <row r="42" spans="1:15" s="3" customFormat="1" ht="24.75" customHeight="1">
      <c r="A42" s="10"/>
      <c r="B42" s="10"/>
      <c r="C42" s="10"/>
      <c r="D42" s="10"/>
      <c r="E42" s="10"/>
      <c r="F42" s="10"/>
      <c r="G42" s="10"/>
      <c r="H42" s="10"/>
      <c r="I42" s="10"/>
      <c r="J42" s="10"/>
      <c r="K42" s="10"/>
      <c r="L42" s="10"/>
      <c r="M42" s="10"/>
      <c r="N42" s="10"/>
      <c r="O42" s="10"/>
    </row>
    <row r="43" spans="1:15" s="3" customFormat="1" ht="24.75" customHeight="1">
      <c r="A43" s="10"/>
      <c r="B43" s="10"/>
      <c r="C43" s="10"/>
      <c r="D43" s="10"/>
      <c r="E43" s="10"/>
      <c r="F43" s="10"/>
      <c r="G43" s="10"/>
      <c r="H43" s="10"/>
      <c r="I43" s="10"/>
      <c r="J43" s="10"/>
      <c r="K43" s="10"/>
      <c r="L43" s="10"/>
      <c r="M43" s="10"/>
      <c r="N43" s="10"/>
      <c r="O43" s="10"/>
    </row>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6" sqref="L16"/>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97" t="s">
        <v>5</v>
      </c>
      <c r="B1" s="197"/>
      <c r="C1" s="197"/>
      <c r="D1" s="197"/>
      <c r="E1" s="197"/>
      <c r="F1" s="197"/>
      <c r="G1" s="197"/>
      <c r="H1" s="197"/>
      <c r="I1" s="197"/>
      <c r="J1" s="197"/>
      <c r="K1" s="197"/>
      <c r="L1" s="197"/>
    </row>
    <row r="2" spans="1:12" s="195" customFormat="1" ht="24.75" customHeight="1">
      <c r="A2" s="198" t="s">
        <v>6</v>
      </c>
      <c r="B2" s="199" t="s">
        <v>7</v>
      </c>
      <c r="C2" s="200"/>
      <c r="D2" s="200"/>
      <c r="E2" s="200"/>
      <c r="F2" s="200"/>
      <c r="G2" s="200"/>
      <c r="H2" s="200"/>
      <c r="I2" s="200"/>
      <c r="J2" s="204"/>
      <c r="K2" s="198" t="s">
        <v>8</v>
      </c>
      <c r="L2" s="198" t="s">
        <v>9</v>
      </c>
    </row>
    <row r="3" spans="1:12" s="196" customFormat="1" ht="24.75" customHeight="1">
      <c r="A3" s="201" t="s">
        <v>10</v>
      </c>
      <c r="B3" s="202" t="s">
        <v>11</v>
      </c>
      <c r="C3" s="202"/>
      <c r="D3" s="202"/>
      <c r="E3" s="202"/>
      <c r="F3" s="202"/>
      <c r="G3" s="202"/>
      <c r="H3" s="202"/>
      <c r="I3" s="202"/>
      <c r="J3" s="202"/>
      <c r="K3" s="201" t="s">
        <v>12</v>
      </c>
      <c r="L3" s="201"/>
    </row>
    <row r="4" spans="1:12" s="196" customFormat="1" ht="24.75" customHeight="1">
      <c r="A4" s="201" t="s">
        <v>13</v>
      </c>
      <c r="B4" s="202" t="s">
        <v>14</v>
      </c>
      <c r="C4" s="202"/>
      <c r="D4" s="202"/>
      <c r="E4" s="202"/>
      <c r="F4" s="202"/>
      <c r="G4" s="202"/>
      <c r="H4" s="202"/>
      <c r="I4" s="202"/>
      <c r="J4" s="202"/>
      <c r="K4" s="201" t="s">
        <v>12</v>
      </c>
      <c r="L4" s="205"/>
    </row>
    <row r="5" spans="1:12" s="196" customFormat="1" ht="24.75" customHeight="1">
      <c r="A5" s="201" t="s">
        <v>15</v>
      </c>
      <c r="B5" s="202" t="s">
        <v>16</v>
      </c>
      <c r="C5" s="202"/>
      <c r="D5" s="202"/>
      <c r="E5" s="202"/>
      <c r="F5" s="202"/>
      <c r="G5" s="202"/>
      <c r="H5" s="202"/>
      <c r="I5" s="202"/>
      <c r="J5" s="202"/>
      <c r="K5" s="201" t="s">
        <v>12</v>
      </c>
      <c r="L5" s="205"/>
    </row>
    <row r="6" spans="1:12" s="196" customFormat="1" ht="24.75" customHeight="1">
      <c r="A6" s="201" t="s">
        <v>17</v>
      </c>
      <c r="B6" s="202" t="s">
        <v>18</v>
      </c>
      <c r="C6" s="202"/>
      <c r="D6" s="202"/>
      <c r="E6" s="202"/>
      <c r="F6" s="202"/>
      <c r="G6" s="202"/>
      <c r="H6" s="202"/>
      <c r="I6" s="202"/>
      <c r="J6" s="202"/>
      <c r="K6" s="201" t="s">
        <v>12</v>
      </c>
      <c r="L6" s="202"/>
    </row>
    <row r="7" spans="1:12" s="196" customFormat="1" ht="24.75" customHeight="1">
      <c r="A7" s="201" t="s">
        <v>19</v>
      </c>
      <c r="B7" s="202" t="s">
        <v>20</v>
      </c>
      <c r="C7" s="202"/>
      <c r="D7" s="202"/>
      <c r="E7" s="202"/>
      <c r="F7" s="202"/>
      <c r="G7" s="202"/>
      <c r="H7" s="202"/>
      <c r="I7" s="202"/>
      <c r="J7" s="202"/>
      <c r="K7" s="201" t="s">
        <v>12</v>
      </c>
      <c r="L7" s="206"/>
    </row>
    <row r="8" spans="1:12" s="196" customFormat="1" ht="24.75" customHeight="1">
      <c r="A8" s="201" t="s">
        <v>21</v>
      </c>
      <c r="B8" s="202" t="s">
        <v>22</v>
      </c>
      <c r="C8" s="202"/>
      <c r="D8" s="202"/>
      <c r="E8" s="202"/>
      <c r="F8" s="202"/>
      <c r="G8" s="202"/>
      <c r="H8" s="202"/>
      <c r="I8" s="202"/>
      <c r="J8" s="202"/>
      <c r="K8" s="201" t="s">
        <v>12</v>
      </c>
      <c r="L8" s="206"/>
    </row>
    <row r="9" spans="1:12" s="196" customFormat="1" ht="24.75" customHeight="1">
      <c r="A9" s="201" t="s">
        <v>23</v>
      </c>
      <c r="B9" s="202" t="s">
        <v>24</v>
      </c>
      <c r="C9" s="202"/>
      <c r="D9" s="202"/>
      <c r="E9" s="202"/>
      <c r="F9" s="202"/>
      <c r="G9" s="202"/>
      <c r="H9" s="202"/>
      <c r="I9" s="202"/>
      <c r="J9" s="202"/>
      <c r="K9" s="201" t="s">
        <v>12</v>
      </c>
      <c r="L9" s="206"/>
    </row>
    <row r="10" spans="1:12" s="196" customFormat="1" ht="24.75" customHeight="1">
      <c r="A10" s="201" t="s">
        <v>25</v>
      </c>
      <c r="B10" s="202" t="s">
        <v>26</v>
      </c>
      <c r="C10" s="202"/>
      <c r="D10" s="202"/>
      <c r="E10" s="202"/>
      <c r="F10" s="202"/>
      <c r="G10" s="202"/>
      <c r="H10" s="202"/>
      <c r="I10" s="202"/>
      <c r="J10" s="202"/>
      <c r="K10" s="201" t="s">
        <v>12</v>
      </c>
      <c r="L10" s="206"/>
    </row>
    <row r="11" spans="1:12" s="196" customFormat="1" ht="24.75" customHeight="1">
      <c r="A11" s="201" t="s">
        <v>27</v>
      </c>
      <c r="B11" s="202" t="s">
        <v>28</v>
      </c>
      <c r="C11" s="202"/>
      <c r="D11" s="202"/>
      <c r="E11" s="202"/>
      <c r="F11" s="202"/>
      <c r="G11" s="202"/>
      <c r="H11" s="202"/>
      <c r="I11" s="202"/>
      <c r="J11" s="202"/>
      <c r="K11" s="201" t="s">
        <v>29</v>
      </c>
      <c r="L11" s="201" t="s">
        <v>30</v>
      </c>
    </row>
    <row r="12" spans="1:12" s="196" customFormat="1" ht="24.75" customHeight="1">
      <c r="A12" s="201" t="s">
        <v>31</v>
      </c>
      <c r="B12" s="202" t="s">
        <v>32</v>
      </c>
      <c r="C12" s="202"/>
      <c r="D12" s="202"/>
      <c r="E12" s="202"/>
      <c r="F12" s="202"/>
      <c r="G12" s="202"/>
      <c r="H12" s="202"/>
      <c r="I12" s="202"/>
      <c r="J12" s="202"/>
      <c r="K12" s="201" t="s">
        <v>12</v>
      </c>
      <c r="L12" s="201"/>
    </row>
    <row r="13" spans="1:12" s="196" customFormat="1" ht="24.75" customHeight="1">
      <c r="A13" s="201" t="s">
        <v>33</v>
      </c>
      <c r="B13" s="202" t="s">
        <v>34</v>
      </c>
      <c r="C13" s="202"/>
      <c r="D13" s="202"/>
      <c r="E13" s="202"/>
      <c r="F13" s="202"/>
      <c r="G13" s="202"/>
      <c r="H13" s="202"/>
      <c r="I13" s="202"/>
      <c r="J13" s="202"/>
      <c r="K13" s="201" t="s">
        <v>12</v>
      </c>
      <c r="L13" s="201"/>
    </row>
    <row r="14" spans="1:12" s="196" customFormat="1" ht="24.75" customHeight="1">
      <c r="A14" s="201" t="s">
        <v>35</v>
      </c>
      <c r="B14" s="203" t="s">
        <v>36</v>
      </c>
      <c r="C14" s="203"/>
      <c r="D14" s="203"/>
      <c r="E14" s="203"/>
      <c r="F14" s="203"/>
      <c r="G14" s="203"/>
      <c r="H14" s="203"/>
      <c r="I14" s="203"/>
      <c r="J14" s="203"/>
      <c r="K14" s="201" t="s">
        <v>12</v>
      </c>
      <c r="L14" s="207"/>
    </row>
    <row r="15" spans="1:12" ht="24.75" customHeight="1">
      <c r="A15" s="201" t="s">
        <v>37</v>
      </c>
      <c r="B15" s="202" t="s">
        <v>38</v>
      </c>
      <c r="C15" s="202"/>
      <c r="D15" s="202"/>
      <c r="E15" s="202"/>
      <c r="F15" s="202"/>
      <c r="G15" s="202"/>
      <c r="H15" s="202"/>
      <c r="I15" s="202"/>
      <c r="J15" s="202"/>
      <c r="K15" s="201" t="s">
        <v>29</v>
      </c>
      <c r="L15" s="201" t="s">
        <v>39</v>
      </c>
    </row>
    <row r="16" spans="1:12" ht="24.75" customHeight="1">
      <c r="A16" s="201" t="s">
        <v>40</v>
      </c>
      <c r="B16" s="202" t="s">
        <v>41</v>
      </c>
      <c r="C16" s="202"/>
      <c r="D16" s="202"/>
      <c r="E16" s="202"/>
      <c r="F16" s="202"/>
      <c r="G16" s="202"/>
      <c r="H16" s="202"/>
      <c r="I16" s="202"/>
      <c r="J16" s="202"/>
      <c r="K16" s="201" t="s">
        <v>29</v>
      </c>
      <c r="L16" s="201" t="s">
        <v>39</v>
      </c>
    </row>
    <row r="17" spans="1:12" ht="24.75" customHeight="1">
      <c r="A17" s="201" t="s">
        <v>42</v>
      </c>
      <c r="B17" s="202" t="s">
        <v>43</v>
      </c>
      <c r="C17" s="202"/>
      <c r="D17" s="202"/>
      <c r="E17" s="202"/>
      <c r="F17" s="202"/>
      <c r="G17" s="202"/>
      <c r="H17" s="202"/>
      <c r="I17" s="202"/>
      <c r="J17" s="202"/>
      <c r="K17" s="201" t="s">
        <v>29</v>
      </c>
      <c r="L17" s="201" t="s">
        <v>39</v>
      </c>
    </row>
    <row r="18" spans="1:12" ht="24.75" customHeight="1">
      <c r="A18" s="201" t="s">
        <v>44</v>
      </c>
      <c r="B18" s="202" t="s">
        <v>45</v>
      </c>
      <c r="C18" s="202"/>
      <c r="D18" s="202"/>
      <c r="E18" s="202"/>
      <c r="F18" s="202"/>
      <c r="G18" s="202"/>
      <c r="H18" s="202"/>
      <c r="I18" s="202"/>
      <c r="J18" s="202"/>
      <c r="K18" s="201" t="s">
        <v>12</v>
      </c>
      <c r="L18" s="208"/>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T48"/>
  <sheetViews>
    <sheetView zoomScaleSheetLayoutView="100" workbookViewId="0" topLeftCell="A1">
      <selection activeCell="I42" sqref="I42"/>
    </sheetView>
  </sheetViews>
  <sheetFormatPr defaultColWidth="9.16015625" defaultRowHeight="12.75" customHeight="1"/>
  <cols>
    <col min="1" max="1" width="30.83203125" style="0" customWidth="1"/>
    <col min="2" max="2" width="11.16015625" style="0" customWidth="1"/>
    <col min="3" max="3" width="27.5" style="0" customWidth="1"/>
    <col min="4" max="4" width="11.33203125" style="0" customWidth="1"/>
    <col min="5" max="5" width="29.33203125" style="0" customWidth="1"/>
    <col min="6" max="6" width="11.16015625" style="0" customWidth="1"/>
    <col min="7" max="7" width="27" style="0" customWidth="1"/>
    <col min="8" max="8" width="10.33203125" style="0" customWidth="1"/>
  </cols>
  <sheetData>
    <row r="1" ht="12" customHeight="1">
      <c r="A1" s="61" t="s">
        <v>10</v>
      </c>
    </row>
    <row r="2" spans="1:9" ht="34.5" customHeight="1">
      <c r="A2" s="178" t="s">
        <v>11</v>
      </c>
      <c r="B2" s="178"/>
      <c r="C2" s="178"/>
      <c r="D2" s="178"/>
      <c r="E2" s="178"/>
      <c r="F2" s="178"/>
      <c r="G2" s="178"/>
      <c r="H2" s="178"/>
      <c r="I2" s="60"/>
    </row>
    <row r="3" spans="8:9" ht="15.75" customHeight="1">
      <c r="H3" s="93" t="s">
        <v>46</v>
      </c>
      <c r="I3" s="60"/>
    </row>
    <row r="4" spans="1:9" s="176" customFormat="1" ht="22.5" customHeight="1">
      <c r="A4" s="179" t="s">
        <v>47</v>
      </c>
      <c r="B4" s="180"/>
      <c r="C4" s="179" t="s">
        <v>48</v>
      </c>
      <c r="D4" s="179"/>
      <c r="E4" s="179"/>
      <c r="F4" s="179"/>
      <c r="G4" s="179"/>
      <c r="H4" s="179"/>
      <c r="I4" s="193"/>
    </row>
    <row r="5" spans="1:9" s="177" customFormat="1" ht="34.5" customHeight="1">
      <c r="A5" s="150" t="s">
        <v>49</v>
      </c>
      <c r="B5" s="151" t="s">
        <v>50</v>
      </c>
      <c r="C5" s="150" t="s">
        <v>51</v>
      </c>
      <c r="D5" s="151" t="s">
        <v>50</v>
      </c>
      <c r="E5" s="151" t="s">
        <v>52</v>
      </c>
      <c r="F5" s="150" t="s">
        <v>50</v>
      </c>
      <c r="G5" s="150" t="s">
        <v>53</v>
      </c>
      <c r="H5" s="151" t="s">
        <v>50</v>
      </c>
      <c r="I5" s="194"/>
    </row>
    <row r="6" spans="1:9" s="176" customFormat="1" ht="18.75" customHeight="1">
      <c r="A6" s="152" t="s">
        <v>54</v>
      </c>
      <c r="B6" s="114">
        <v>9009.864</v>
      </c>
      <c r="C6" s="107" t="s">
        <v>55</v>
      </c>
      <c r="D6" s="88"/>
      <c r="E6" s="153" t="s">
        <v>56</v>
      </c>
      <c r="F6" s="114">
        <v>3841.17</v>
      </c>
      <c r="G6" s="152" t="s">
        <v>57</v>
      </c>
      <c r="H6" s="88">
        <v>406.54</v>
      </c>
      <c r="I6" s="193"/>
    </row>
    <row r="7" spans="1:9" s="176" customFormat="1" ht="18.75" customHeight="1">
      <c r="A7" s="152" t="s">
        <v>58</v>
      </c>
      <c r="B7" s="114">
        <v>3841.17</v>
      </c>
      <c r="C7" s="107" t="s">
        <v>59</v>
      </c>
      <c r="D7" s="88"/>
      <c r="E7" s="153" t="s">
        <v>60</v>
      </c>
      <c r="F7" s="88">
        <v>3394.81</v>
      </c>
      <c r="G7" s="153" t="s">
        <v>61</v>
      </c>
      <c r="H7" s="88">
        <v>4659.91</v>
      </c>
      <c r="I7" s="193"/>
    </row>
    <row r="8" spans="1:10" s="176" customFormat="1" ht="18.75" customHeight="1">
      <c r="A8" s="181" t="s">
        <v>62</v>
      </c>
      <c r="B8" s="154">
        <v>348.36</v>
      </c>
      <c r="C8" s="182" t="s">
        <v>63</v>
      </c>
      <c r="D8" s="88"/>
      <c r="E8" s="153" t="s">
        <v>64</v>
      </c>
      <c r="F8" s="154">
        <v>348.36</v>
      </c>
      <c r="G8" s="153" t="s">
        <v>65</v>
      </c>
      <c r="H8" s="88"/>
      <c r="I8" s="193"/>
      <c r="J8" s="193"/>
    </row>
    <row r="9" spans="1:11" s="176" customFormat="1" ht="18.75" customHeight="1">
      <c r="A9" s="181" t="s">
        <v>66</v>
      </c>
      <c r="B9" s="88">
        <v>3492.81</v>
      </c>
      <c r="C9" s="182" t="s">
        <v>67</v>
      </c>
      <c r="D9" s="88"/>
      <c r="E9" s="153" t="s">
        <v>68</v>
      </c>
      <c r="F9" s="155">
        <v>98</v>
      </c>
      <c r="G9" s="153" t="s">
        <v>69</v>
      </c>
      <c r="H9" s="88"/>
      <c r="I9" s="193"/>
      <c r="J9" s="193"/>
      <c r="K9" s="193"/>
    </row>
    <row r="10" spans="1:13" s="176" customFormat="1" ht="18.75" customHeight="1">
      <c r="A10" s="152" t="s">
        <v>70</v>
      </c>
      <c r="B10" s="156"/>
      <c r="C10" s="107" t="s">
        <v>71</v>
      </c>
      <c r="D10" s="88"/>
      <c r="E10" s="153" t="s">
        <v>72</v>
      </c>
      <c r="F10" s="155"/>
      <c r="G10" s="153" t="s">
        <v>73</v>
      </c>
      <c r="H10" s="88">
        <v>3712.259</v>
      </c>
      <c r="I10" s="193"/>
      <c r="J10" s="193"/>
      <c r="K10" s="193"/>
      <c r="L10" s="193"/>
      <c r="M10" s="193"/>
    </row>
    <row r="11" spans="1:19" s="176" customFormat="1" ht="18.75" customHeight="1">
      <c r="A11" s="152" t="s">
        <v>74</v>
      </c>
      <c r="B11" s="114">
        <v>5168.694</v>
      </c>
      <c r="C11" s="107" t="s">
        <v>75</v>
      </c>
      <c r="D11" s="88"/>
      <c r="E11" s="153" t="s">
        <v>76</v>
      </c>
      <c r="F11" s="111">
        <f>SUM(F13:F21)</f>
        <v>5168.6939999999995</v>
      </c>
      <c r="G11" s="153" t="s">
        <v>77</v>
      </c>
      <c r="H11" s="88">
        <v>16</v>
      </c>
      <c r="I11" s="193"/>
      <c r="J11" s="193"/>
      <c r="K11" s="193"/>
      <c r="L11" s="193"/>
      <c r="M11" s="193"/>
      <c r="N11" s="193"/>
      <c r="O11" s="193"/>
      <c r="P11" s="193"/>
      <c r="Q11" s="193"/>
      <c r="R11" s="193"/>
      <c r="S11" s="193"/>
    </row>
    <row r="12" spans="1:20" s="176" customFormat="1" ht="18.75" customHeight="1">
      <c r="A12" s="152" t="s">
        <v>78</v>
      </c>
      <c r="B12" s="88"/>
      <c r="C12" s="107" t="s">
        <v>79</v>
      </c>
      <c r="D12" s="88">
        <v>8798.174</v>
      </c>
      <c r="E12" s="158" t="s">
        <v>60</v>
      </c>
      <c r="F12" s="159"/>
      <c r="G12" s="160" t="s">
        <v>80</v>
      </c>
      <c r="H12" s="88"/>
      <c r="I12" s="193"/>
      <c r="J12" s="193"/>
      <c r="K12" s="193"/>
      <c r="L12" s="193"/>
      <c r="P12" s="193"/>
      <c r="Q12" s="193"/>
      <c r="R12" s="193"/>
      <c r="T12" s="193"/>
    </row>
    <row r="13" spans="1:20" s="176" customFormat="1" ht="18.75" customHeight="1">
      <c r="A13" s="152" t="s">
        <v>81</v>
      </c>
      <c r="B13" s="88"/>
      <c r="C13" s="107" t="s">
        <v>82</v>
      </c>
      <c r="D13" s="88">
        <v>6.63</v>
      </c>
      <c r="E13" s="158" t="s">
        <v>64</v>
      </c>
      <c r="F13" s="114">
        <v>5035.539</v>
      </c>
      <c r="G13" s="160" t="s">
        <v>83</v>
      </c>
      <c r="H13" s="88"/>
      <c r="I13" s="193"/>
      <c r="J13" s="193"/>
      <c r="K13" s="193"/>
      <c r="L13" s="193"/>
      <c r="M13" s="193"/>
      <c r="N13" s="193"/>
      <c r="O13" s="193"/>
      <c r="P13" s="193"/>
      <c r="Q13" s="193"/>
      <c r="R13" s="193"/>
      <c r="S13" s="193"/>
      <c r="T13" s="193"/>
    </row>
    <row r="14" spans="1:20" s="176" customFormat="1" ht="18.75" customHeight="1">
      <c r="A14" s="152" t="s">
        <v>84</v>
      </c>
      <c r="B14" s="88"/>
      <c r="C14" s="107" t="s">
        <v>85</v>
      </c>
      <c r="D14" s="88"/>
      <c r="E14" s="158" t="s">
        <v>68</v>
      </c>
      <c r="F14" s="109">
        <v>117.155</v>
      </c>
      <c r="G14" s="160" t="s">
        <v>86</v>
      </c>
      <c r="H14" s="88">
        <v>215.155</v>
      </c>
      <c r="I14" s="193"/>
      <c r="J14" s="193"/>
      <c r="K14" s="193"/>
      <c r="L14" s="193"/>
      <c r="M14" s="193"/>
      <c r="N14" s="193"/>
      <c r="O14" s="193"/>
      <c r="P14" s="193"/>
      <c r="Q14" s="193"/>
      <c r="R14" s="193"/>
      <c r="S14" s="193"/>
      <c r="T14" s="193"/>
    </row>
    <row r="15" spans="1:20" s="176" customFormat="1" ht="18.75" customHeight="1">
      <c r="A15" s="76" t="s">
        <v>87</v>
      </c>
      <c r="B15" s="88"/>
      <c r="C15" s="107" t="s">
        <v>88</v>
      </c>
      <c r="D15" s="88"/>
      <c r="E15" s="158" t="s">
        <v>89</v>
      </c>
      <c r="F15" s="114"/>
      <c r="G15" s="160" t="s">
        <v>90</v>
      </c>
      <c r="H15" s="88"/>
      <c r="I15" s="193"/>
      <c r="J15" s="193"/>
      <c r="K15" s="193"/>
      <c r="L15" s="193"/>
      <c r="M15" s="193"/>
      <c r="N15" s="193"/>
      <c r="O15" s="193"/>
      <c r="P15" s="193"/>
      <c r="Q15" s="193"/>
      <c r="R15" s="193"/>
      <c r="S15" s="193"/>
      <c r="T15" s="193"/>
    </row>
    <row r="16" spans="1:20" s="176" customFormat="1" ht="18.75" customHeight="1">
      <c r="A16" s="76" t="s">
        <v>91</v>
      </c>
      <c r="B16" s="88"/>
      <c r="C16" s="107" t="s">
        <v>92</v>
      </c>
      <c r="D16" s="88"/>
      <c r="E16" s="158" t="s">
        <v>93</v>
      </c>
      <c r="F16" s="114"/>
      <c r="G16" s="160" t="s">
        <v>94</v>
      </c>
      <c r="H16" s="88"/>
      <c r="I16" s="193"/>
      <c r="J16" s="193"/>
      <c r="K16" s="193"/>
      <c r="L16" s="193"/>
      <c r="M16" s="193"/>
      <c r="N16" s="193"/>
      <c r="O16" s="193"/>
      <c r="P16" s="193"/>
      <c r="Q16" s="193"/>
      <c r="R16" s="193"/>
      <c r="S16" s="193"/>
      <c r="T16" s="193"/>
    </row>
    <row r="17" spans="1:19" s="176" customFormat="1" ht="18.75" customHeight="1">
      <c r="A17" s="152" t="s">
        <v>95</v>
      </c>
      <c r="B17" s="88"/>
      <c r="C17" s="107" t="s">
        <v>96</v>
      </c>
      <c r="D17" s="88"/>
      <c r="E17" s="158" t="s">
        <v>97</v>
      </c>
      <c r="F17" s="114">
        <v>16</v>
      </c>
      <c r="G17" s="160" t="s">
        <v>98</v>
      </c>
      <c r="H17" s="88"/>
      <c r="I17" s="193"/>
      <c r="J17" s="193"/>
      <c r="K17" s="193"/>
      <c r="L17" s="193"/>
      <c r="M17" s="193"/>
      <c r="N17" s="193"/>
      <c r="O17" s="193"/>
      <c r="P17" s="193"/>
      <c r="Q17" s="193"/>
      <c r="R17" s="193"/>
      <c r="S17" s="193"/>
    </row>
    <row r="18" spans="1:19" s="176" customFormat="1" ht="18.75" customHeight="1">
      <c r="A18" s="152" t="s">
        <v>99</v>
      </c>
      <c r="B18" s="88"/>
      <c r="C18" s="107" t="s">
        <v>100</v>
      </c>
      <c r="D18" s="88"/>
      <c r="E18" s="158" t="s">
        <v>101</v>
      </c>
      <c r="F18" s="159"/>
      <c r="G18" s="160" t="s">
        <v>102</v>
      </c>
      <c r="H18" s="88"/>
      <c r="I18" s="193"/>
      <c r="J18" s="193"/>
      <c r="K18" s="193"/>
      <c r="L18" s="193"/>
      <c r="M18" s="193"/>
      <c r="N18" s="193"/>
      <c r="O18" s="193"/>
      <c r="P18" s="193"/>
      <c r="Q18" s="193"/>
      <c r="R18" s="193"/>
      <c r="S18" s="193"/>
    </row>
    <row r="19" spans="1:17" s="176" customFormat="1" ht="18.75" customHeight="1">
      <c r="A19" s="152" t="s">
        <v>103</v>
      </c>
      <c r="B19" s="88"/>
      <c r="C19" s="107" t="s">
        <v>104</v>
      </c>
      <c r="D19" s="88"/>
      <c r="E19" s="158" t="s">
        <v>105</v>
      </c>
      <c r="F19" s="159"/>
      <c r="G19" s="160" t="s">
        <v>106</v>
      </c>
      <c r="H19" s="88"/>
      <c r="I19" s="193"/>
      <c r="J19" s="193"/>
      <c r="K19" s="193"/>
      <c r="L19" s="193"/>
      <c r="M19" s="193"/>
      <c r="N19" s="193"/>
      <c r="O19" s="193"/>
      <c r="P19" s="193"/>
      <c r="Q19" s="193"/>
    </row>
    <row r="20" spans="1:19" s="176" customFormat="1" ht="18.75" customHeight="1">
      <c r="A20" s="152" t="s">
        <v>107</v>
      </c>
      <c r="B20" s="88"/>
      <c r="C20" s="107" t="s">
        <v>108</v>
      </c>
      <c r="D20" s="88"/>
      <c r="E20" s="158" t="s">
        <v>109</v>
      </c>
      <c r="F20" s="159"/>
      <c r="G20" s="160" t="s">
        <v>110</v>
      </c>
      <c r="H20" s="88"/>
      <c r="I20" s="193"/>
      <c r="J20" s="193"/>
      <c r="K20" s="193"/>
      <c r="L20" s="193"/>
      <c r="M20" s="193"/>
      <c r="N20" s="193"/>
      <c r="O20" s="193"/>
      <c r="P20" s="193"/>
      <c r="S20" s="193"/>
    </row>
    <row r="21" spans="1:19" s="176" customFormat="1" ht="18.75" customHeight="1">
      <c r="A21" s="152" t="s">
        <v>111</v>
      </c>
      <c r="B21" s="88"/>
      <c r="C21" s="107" t="s">
        <v>112</v>
      </c>
      <c r="D21" s="88"/>
      <c r="E21" s="158" t="s">
        <v>113</v>
      </c>
      <c r="F21" s="159"/>
      <c r="G21" s="160"/>
      <c r="H21" s="183"/>
      <c r="I21" s="193"/>
      <c r="J21" s="193"/>
      <c r="K21" s="193"/>
      <c r="L21" s="193"/>
      <c r="M21" s="193"/>
      <c r="N21" s="193"/>
      <c r="O21" s="193"/>
      <c r="P21" s="193"/>
      <c r="Q21" s="193"/>
      <c r="R21" s="193"/>
      <c r="S21" s="193"/>
    </row>
    <row r="22" spans="1:19" s="176" customFormat="1" ht="18.75" customHeight="1">
      <c r="A22" s="152" t="s">
        <v>114</v>
      </c>
      <c r="B22" s="88"/>
      <c r="C22" s="107" t="s">
        <v>115</v>
      </c>
      <c r="D22" s="88"/>
      <c r="E22" s="158" t="s">
        <v>116</v>
      </c>
      <c r="F22" s="184"/>
      <c r="G22" s="160"/>
      <c r="H22" s="183"/>
      <c r="I22" s="193"/>
      <c r="J22" s="193"/>
      <c r="K22" s="193"/>
      <c r="L22" s="193"/>
      <c r="M22" s="193"/>
      <c r="N22" s="193"/>
      <c r="O22" s="193"/>
      <c r="P22" s="193"/>
      <c r="Q22" s="193"/>
      <c r="R22" s="193"/>
      <c r="S22" s="193"/>
    </row>
    <row r="23" spans="1:20" s="176" customFormat="1" ht="18.75" customHeight="1">
      <c r="A23" s="152"/>
      <c r="B23" s="183"/>
      <c r="C23" s="107" t="s">
        <v>117</v>
      </c>
      <c r="D23" s="88"/>
      <c r="E23" s="153" t="s">
        <v>118</v>
      </c>
      <c r="F23" s="185"/>
      <c r="G23" s="153"/>
      <c r="H23" s="183"/>
      <c r="I23" s="193"/>
      <c r="J23" s="193"/>
      <c r="K23" s="193"/>
      <c r="L23" s="193"/>
      <c r="M23" s="193"/>
      <c r="N23" s="193"/>
      <c r="O23" s="193"/>
      <c r="P23" s="193"/>
      <c r="Q23" s="193"/>
      <c r="R23" s="193"/>
      <c r="S23" s="193"/>
      <c r="T23" s="193"/>
    </row>
    <row r="24" spans="1:20" s="176" customFormat="1" ht="18.75" customHeight="1">
      <c r="A24" s="152"/>
      <c r="B24" s="183"/>
      <c r="C24" s="107" t="s">
        <v>119</v>
      </c>
      <c r="D24" s="88"/>
      <c r="E24" s="153" t="s">
        <v>120</v>
      </c>
      <c r="F24" s="186"/>
      <c r="G24" s="153"/>
      <c r="H24" s="183"/>
      <c r="I24" s="193"/>
      <c r="J24" s="193"/>
      <c r="K24" s="193"/>
      <c r="L24" s="193"/>
      <c r="M24" s="193"/>
      <c r="N24" s="193"/>
      <c r="O24" s="193"/>
      <c r="P24" s="193"/>
      <c r="S24" s="193"/>
      <c r="T24" s="193"/>
    </row>
    <row r="25" spans="1:19" s="176" customFormat="1" ht="18.75" customHeight="1">
      <c r="A25" s="152"/>
      <c r="B25" s="183"/>
      <c r="C25" s="107" t="s">
        <v>121</v>
      </c>
      <c r="D25" s="88">
        <v>205.06</v>
      </c>
      <c r="E25" s="153" t="s">
        <v>122</v>
      </c>
      <c r="F25" s="187"/>
      <c r="G25" s="153"/>
      <c r="H25" s="183"/>
      <c r="I25" s="193"/>
      <c r="O25" s="193"/>
      <c r="P25" s="193"/>
      <c r="Q25" s="193"/>
      <c r="R25" s="193"/>
      <c r="S25" s="193"/>
    </row>
    <row r="26" spans="1:16" s="176" customFormat="1" ht="18.75" customHeight="1">
      <c r="A26" s="152"/>
      <c r="B26" s="183"/>
      <c r="C26" s="107" t="s">
        <v>123</v>
      </c>
      <c r="D26" s="88"/>
      <c r="E26" s="153"/>
      <c r="F26" s="186"/>
      <c r="G26" s="153"/>
      <c r="H26" s="183"/>
      <c r="M26" s="193"/>
      <c r="N26" s="193"/>
      <c r="O26" s="193"/>
      <c r="P26" s="193"/>
    </row>
    <row r="27" spans="1:13" s="176" customFormat="1" ht="18" customHeight="1">
      <c r="A27" s="152"/>
      <c r="B27" s="188"/>
      <c r="C27" s="107" t="s">
        <v>124</v>
      </c>
      <c r="D27" s="88"/>
      <c r="E27" s="153"/>
      <c r="F27" s="186"/>
      <c r="G27" s="153"/>
      <c r="H27" s="183"/>
      <c r="I27" s="193"/>
      <c r="J27" s="193"/>
      <c r="K27" s="193"/>
      <c r="L27" s="193"/>
      <c r="M27" s="193"/>
    </row>
    <row r="28" spans="1:8" s="176" customFormat="1" ht="18" customHeight="1">
      <c r="A28" s="152"/>
      <c r="B28" s="188"/>
      <c r="C28" s="107" t="s">
        <v>125</v>
      </c>
      <c r="D28" s="88"/>
      <c r="E28" s="153"/>
      <c r="F28" s="186"/>
      <c r="G28" s="153"/>
      <c r="H28" s="188"/>
    </row>
    <row r="29" spans="1:8" s="176" customFormat="1" ht="18" customHeight="1">
      <c r="A29" s="152"/>
      <c r="B29" s="188"/>
      <c r="C29" s="107" t="s">
        <v>126</v>
      </c>
      <c r="D29" s="88"/>
      <c r="E29" s="153"/>
      <c r="F29" s="186"/>
      <c r="G29" s="153"/>
      <c r="H29" s="188"/>
    </row>
    <row r="30" spans="1:8" s="176" customFormat="1" ht="18" customHeight="1">
      <c r="A30" s="152"/>
      <c r="B30" s="188"/>
      <c r="C30" s="107" t="s">
        <v>127</v>
      </c>
      <c r="D30" s="88"/>
      <c r="E30" s="153"/>
      <c r="F30" s="186"/>
      <c r="G30" s="153"/>
      <c r="H30" s="188"/>
    </row>
    <row r="31" spans="1:9" s="176" customFormat="1" ht="18" customHeight="1">
      <c r="A31" s="152"/>
      <c r="B31" s="188"/>
      <c r="C31" s="107" t="s">
        <v>128</v>
      </c>
      <c r="D31" s="88"/>
      <c r="E31" s="153"/>
      <c r="F31" s="186"/>
      <c r="G31" s="153"/>
      <c r="H31" s="183"/>
      <c r="I31" s="193"/>
    </row>
    <row r="32" spans="1:8" s="176" customFormat="1" ht="18" customHeight="1">
      <c r="A32" s="152"/>
      <c r="B32" s="188"/>
      <c r="C32" s="107" t="s">
        <v>129</v>
      </c>
      <c r="D32" s="88"/>
      <c r="E32" s="153"/>
      <c r="F32" s="186"/>
      <c r="G32" s="153"/>
      <c r="H32" s="183"/>
    </row>
    <row r="33" spans="1:8" s="176" customFormat="1" ht="18" customHeight="1">
      <c r="A33" s="152"/>
      <c r="B33" s="188"/>
      <c r="C33" s="107" t="s">
        <v>130</v>
      </c>
      <c r="D33" s="88"/>
      <c r="E33" s="153"/>
      <c r="F33" s="187"/>
      <c r="G33" s="153"/>
      <c r="H33" s="188"/>
    </row>
    <row r="34" spans="1:8" s="176" customFormat="1" ht="18" customHeight="1">
      <c r="A34" s="152"/>
      <c r="B34" s="188"/>
      <c r="C34" s="152" t="s">
        <v>131</v>
      </c>
      <c r="D34" s="88"/>
      <c r="E34" s="153"/>
      <c r="F34" s="187"/>
      <c r="G34" s="153"/>
      <c r="H34" s="188"/>
    </row>
    <row r="35" spans="1:8" s="176" customFormat="1" ht="18" customHeight="1">
      <c r="A35" s="152"/>
      <c r="B35" s="188"/>
      <c r="C35" s="153" t="s">
        <v>132</v>
      </c>
      <c r="D35" s="88"/>
      <c r="E35" s="153"/>
      <c r="F35" s="186"/>
      <c r="G35" s="153"/>
      <c r="H35" s="183"/>
    </row>
    <row r="36" spans="1:9" s="176" customFormat="1" ht="18" customHeight="1">
      <c r="A36" s="152" t="s">
        <v>133</v>
      </c>
      <c r="B36" s="88">
        <v>9009.864</v>
      </c>
      <c r="C36" s="189" t="s">
        <v>134</v>
      </c>
      <c r="D36" s="88"/>
      <c r="E36" s="189" t="s">
        <v>134</v>
      </c>
      <c r="F36" s="88">
        <v>9009.864</v>
      </c>
      <c r="G36" s="189" t="s">
        <v>134</v>
      </c>
      <c r="H36" s="88">
        <v>9009.864</v>
      </c>
      <c r="I36" s="193"/>
    </row>
    <row r="37" spans="1:12" s="176" customFormat="1" ht="18" customHeight="1">
      <c r="A37" s="152" t="s">
        <v>135</v>
      </c>
      <c r="B37" s="88"/>
      <c r="C37" s="189" t="s">
        <v>136</v>
      </c>
      <c r="D37" s="157"/>
      <c r="E37" s="189" t="s">
        <v>136</v>
      </c>
      <c r="F37" s="190"/>
      <c r="G37" s="189" t="s">
        <v>136</v>
      </c>
      <c r="H37" s="161"/>
      <c r="I37" s="193"/>
      <c r="J37" s="193"/>
      <c r="K37" s="193"/>
      <c r="L37" s="193"/>
    </row>
    <row r="38" spans="1:12" s="176" customFormat="1" ht="18" customHeight="1">
      <c r="A38" s="152" t="s">
        <v>137</v>
      </c>
      <c r="B38" s="157"/>
      <c r="C38" s="189" t="s">
        <v>138</v>
      </c>
      <c r="D38" s="157"/>
      <c r="E38" s="189" t="s">
        <v>138</v>
      </c>
      <c r="F38" s="190"/>
      <c r="G38" s="189" t="s">
        <v>138</v>
      </c>
      <c r="H38" s="157"/>
      <c r="I38" s="193"/>
      <c r="J38" s="193"/>
      <c r="K38" s="193"/>
      <c r="L38" s="193"/>
    </row>
    <row r="39" spans="1:12" s="176" customFormat="1" ht="18" customHeight="1">
      <c r="A39" s="152" t="s">
        <v>139</v>
      </c>
      <c r="B39" s="157"/>
      <c r="C39" s="189"/>
      <c r="D39" s="161"/>
      <c r="E39" s="191"/>
      <c r="F39" s="192"/>
      <c r="G39" s="189"/>
      <c r="H39" s="157"/>
      <c r="I39" s="193"/>
      <c r="J39" s="193"/>
      <c r="K39" s="193"/>
      <c r="L39" s="193"/>
    </row>
    <row r="40" spans="1:12" s="176" customFormat="1" ht="18" customHeight="1">
      <c r="A40" s="152" t="s">
        <v>140</v>
      </c>
      <c r="B40" s="88"/>
      <c r="C40" s="189"/>
      <c r="D40" s="161"/>
      <c r="E40" s="191"/>
      <c r="F40" s="192"/>
      <c r="G40" s="191"/>
      <c r="H40" s="161"/>
      <c r="J40" s="193"/>
      <c r="K40" s="193"/>
      <c r="L40" s="193"/>
    </row>
    <row r="41" spans="1:12" s="176" customFormat="1" ht="18" customHeight="1">
      <c r="A41" s="152" t="s">
        <v>141</v>
      </c>
      <c r="B41" s="88"/>
      <c r="C41" s="189"/>
      <c r="D41" s="157"/>
      <c r="E41" s="191"/>
      <c r="F41" s="192"/>
      <c r="G41" s="191"/>
      <c r="H41" s="157"/>
      <c r="I41" s="193"/>
      <c r="J41" s="193"/>
      <c r="K41" s="193"/>
      <c r="L41" s="193"/>
    </row>
    <row r="42" spans="1:11" s="176" customFormat="1" ht="18" customHeight="1">
      <c r="A42" s="152" t="s">
        <v>142</v>
      </c>
      <c r="B42" s="88"/>
      <c r="C42" s="189"/>
      <c r="D42" s="157"/>
      <c r="E42" s="189"/>
      <c r="F42" s="190"/>
      <c r="G42" s="189"/>
      <c r="H42" s="157"/>
      <c r="I42" s="193"/>
      <c r="J42" s="193"/>
      <c r="K42" s="193"/>
    </row>
    <row r="43" spans="1:10" s="176" customFormat="1" ht="18" customHeight="1">
      <c r="A43" s="152" t="s">
        <v>143</v>
      </c>
      <c r="B43" s="88"/>
      <c r="C43" s="189"/>
      <c r="D43" s="157"/>
      <c r="E43" s="189"/>
      <c r="F43" s="190"/>
      <c r="G43" s="189"/>
      <c r="H43" s="157"/>
      <c r="I43" s="193"/>
      <c r="J43" s="193"/>
    </row>
    <row r="44" spans="1:8" s="176" customFormat="1" ht="18" customHeight="1">
      <c r="A44" s="152" t="s">
        <v>144</v>
      </c>
      <c r="B44" s="88">
        <v>9009.864</v>
      </c>
      <c r="C44" s="191" t="s">
        <v>145</v>
      </c>
      <c r="D44" s="88">
        <v>9009.864</v>
      </c>
      <c r="E44" s="191" t="s">
        <v>145</v>
      </c>
      <c r="F44" s="88">
        <v>9009.864</v>
      </c>
      <c r="G44" s="189" t="s">
        <v>145</v>
      </c>
      <c r="H44" s="88">
        <v>9009.864</v>
      </c>
    </row>
    <row r="48" ht="12.75" customHeight="1">
      <c r="F48" s="60"/>
    </row>
  </sheetData>
  <sheetProtection/>
  <mergeCells count="3">
    <mergeCell ref="A2:H2"/>
    <mergeCell ref="A4:B4"/>
    <mergeCell ref="C4:H4"/>
  </mergeCell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showGridLines="0" showZeros="0" workbookViewId="0" topLeftCell="A4">
      <selection activeCell="F18" sqref="F18"/>
    </sheetView>
  </sheetViews>
  <sheetFormatPr defaultColWidth="9.16015625" defaultRowHeight="12.75" customHeight="1"/>
  <cols>
    <col min="1" max="1" width="13.66015625" style="90" customWidth="1"/>
    <col min="2" max="2" width="30.5" style="90" customWidth="1"/>
    <col min="3" max="3" width="12.16015625" style="90" customWidth="1"/>
    <col min="4" max="4" width="11" style="90" customWidth="1"/>
    <col min="5" max="5" width="14" style="9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1.75" customHeight="1">
      <c r="A1" s="92" t="s">
        <v>13</v>
      </c>
      <c r="B1" s="92"/>
      <c r="C1" s="92"/>
    </row>
    <row r="2" spans="1:16" ht="24.75" customHeight="1">
      <c r="A2" s="164" t="s">
        <v>146</v>
      </c>
      <c r="B2" s="164"/>
      <c r="C2" s="164"/>
      <c r="D2" s="164"/>
      <c r="E2" s="164"/>
      <c r="F2" s="164"/>
      <c r="G2" s="164"/>
      <c r="H2" s="164"/>
      <c r="I2" s="164"/>
      <c r="J2" s="164"/>
      <c r="K2" s="164"/>
      <c r="L2" s="164"/>
      <c r="M2" s="164"/>
      <c r="N2" s="164"/>
      <c r="O2" s="164"/>
      <c r="P2" s="170"/>
    </row>
    <row r="3" ht="15" customHeight="1">
      <c r="O3" s="4" t="s">
        <v>46</v>
      </c>
    </row>
    <row r="4" spans="1:15" ht="18" customHeight="1">
      <c r="A4" s="63" t="s">
        <v>147</v>
      </c>
      <c r="B4" s="63" t="s">
        <v>148</v>
      </c>
      <c r="C4" s="63" t="s">
        <v>149</v>
      </c>
      <c r="D4" s="63" t="s">
        <v>150</v>
      </c>
      <c r="E4" s="63"/>
      <c r="F4" s="63"/>
      <c r="G4" s="63"/>
      <c r="H4" s="63"/>
      <c r="I4" s="63"/>
      <c r="J4" s="63"/>
      <c r="K4" s="63"/>
      <c r="L4" s="63"/>
      <c r="M4" s="63"/>
      <c r="N4" s="63"/>
      <c r="O4" s="78" t="s">
        <v>151</v>
      </c>
    </row>
    <row r="5" spans="1:15" ht="18" customHeight="1">
      <c r="A5" s="63"/>
      <c r="B5" s="63"/>
      <c r="C5" s="63"/>
      <c r="D5" s="68" t="s">
        <v>152</v>
      </c>
      <c r="E5" s="68" t="s">
        <v>153</v>
      </c>
      <c r="F5" s="68"/>
      <c r="G5" s="68" t="s">
        <v>154</v>
      </c>
      <c r="H5" s="68" t="s">
        <v>155</v>
      </c>
      <c r="I5" s="68" t="s">
        <v>156</v>
      </c>
      <c r="J5" s="68" t="s">
        <v>157</v>
      </c>
      <c r="K5" s="68" t="s">
        <v>158</v>
      </c>
      <c r="L5" s="68" t="s">
        <v>159</v>
      </c>
      <c r="M5" s="68" t="s">
        <v>160</v>
      </c>
      <c r="N5" s="68" t="s">
        <v>161</v>
      </c>
      <c r="O5" s="79"/>
    </row>
    <row r="6" spans="1:15" ht="27.75" customHeight="1">
      <c r="A6" s="63"/>
      <c r="B6" s="63"/>
      <c r="C6" s="63"/>
      <c r="D6" s="68"/>
      <c r="E6" s="68" t="s">
        <v>162</v>
      </c>
      <c r="F6" s="68" t="s">
        <v>163</v>
      </c>
      <c r="G6" s="68"/>
      <c r="H6" s="68"/>
      <c r="I6" s="68"/>
      <c r="J6" s="68"/>
      <c r="K6" s="68"/>
      <c r="L6" s="68"/>
      <c r="M6" s="68"/>
      <c r="N6" s="68"/>
      <c r="O6" s="80"/>
    </row>
    <row r="7" spans="1:15" ht="15" customHeight="1">
      <c r="A7" s="71" t="s">
        <v>164</v>
      </c>
      <c r="B7" s="71" t="s">
        <v>164</v>
      </c>
      <c r="C7" s="71">
        <v>1</v>
      </c>
      <c r="D7" s="71">
        <v>2</v>
      </c>
      <c r="E7" s="71">
        <v>3</v>
      </c>
      <c r="F7" s="71">
        <v>4</v>
      </c>
      <c r="G7" s="71">
        <v>5</v>
      </c>
      <c r="H7" s="71">
        <v>6</v>
      </c>
      <c r="I7" s="71">
        <v>7</v>
      </c>
      <c r="J7" s="71">
        <v>8</v>
      </c>
      <c r="K7" s="71">
        <v>9</v>
      </c>
      <c r="L7" s="71">
        <v>10</v>
      </c>
      <c r="M7" s="71">
        <v>11</v>
      </c>
      <c r="N7" s="71">
        <v>12</v>
      </c>
      <c r="O7" s="71">
        <v>13</v>
      </c>
    </row>
    <row r="8" spans="1:15" s="4" customFormat="1" ht="18" customHeight="1">
      <c r="A8" s="165" t="s">
        <v>152</v>
      </c>
      <c r="B8" s="165"/>
      <c r="C8" s="165">
        <v>9009.864</v>
      </c>
      <c r="D8" s="165">
        <v>9009.864</v>
      </c>
      <c r="E8" s="165">
        <v>9009.864</v>
      </c>
      <c r="F8" s="73">
        <v>5168.694</v>
      </c>
      <c r="G8" s="73"/>
      <c r="H8" s="73"/>
      <c r="I8" s="73"/>
      <c r="J8" s="73"/>
      <c r="K8" s="73"/>
      <c r="L8" s="73"/>
      <c r="M8" s="73"/>
      <c r="N8" s="73"/>
      <c r="O8" s="73"/>
    </row>
    <row r="9" spans="1:15" s="4" customFormat="1" ht="15" customHeight="1">
      <c r="A9" s="73">
        <v>306001</v>
      </c>
      <c r="B9" s="73" t="s">
        <v>165</v>
      </c>
      <c r="C9" s="73">
        <v>5615.204</v>
      </c>
      <c r="D9" s="73">
        <v>5615.204</v>
      </c>
      <c r="E9" s="73">
        <v>5615.204</v>
      </c>
      <c r="F9" s="73">
        <v>5168.694</v>
      </c>
      <c r="G9" s="73"/>
      <c r="H9" s="73"/>
      <c r="I9" s="73"/>
      <c r="J9" s="73"/>
      <c r="K9" s="73"/>
      <c r="L9" s="73"/>
      <c r="M9" s="73"/>
      <c r="N9" s="73"/>
      <c r="O9" s="73"/>
    </row>
    <row r="10" spans="1:15" s="4" customFormat="1" ht="15" customHeight="1">
      <c r="A10" s="73">
        <v>306002</v>
      </c>
      <c r="B10" s="73" t="s">
        <v>166</v>
      </c>
      <c r="C10" s="73">
        <v>636.14</v>
      </c>
      <c r="D10" s="73">
        <v>636.14</v>
      </c>
      <c r="E10" s="73">
        <v>636.14</v>
      </c>
      <c r="F10" s="73"/>
      <c r="G10" s="73"/>
      <c r="H10" s="73"/>
      <c r="I10" s="73"/>
      <c r="J10" s="166"/>
      <c r="K10" s="166"/>
      <c r="L10" s="166"/>
      <c r="M10" s="166"/>
      <c r="N10" s="73"/>
      <c r="O10" s="73"/>
    </row>
    <row r="11" spans="1:15" s="4" customFormat="1" ht="13.5" customHeight="1">
      <c r="A11" s="73">
        <v>306003</v>
      </c>
      <c r="B11" s="166" t="s">
        <v>167</v>
      </c>
      <c r="C11" s="73">
        <v>270.73</v>
      </c>
      <c r="D11" s="73">
        <v>270.73</v>
      </c>
      <c r="E11" s="73">
        <v>270.73</v>
      </c>
      <c r="F11" s="73"/>
      <c r="G11" s="73"/>
      <c r="H11" s="166"/>
      <c r="I11" s="166"/>
      <c r="J11" s="166"/>
      <c r="K11" s="166"/>
      <c r="L11" s="166"/>
      <c r="M11" s="166"/>
      <c r="N11" s="73"/>
      <c r="O11" s="73"/>
    </row>
    <row r="12" spans="1:15" s="4" customFormat="1" ht="12.75" customHeight="1">
      <c r="A12" s="73">
        <v>306004</v>
      </c>
      <c r="B12" s="166" t="s">
        <v>168</v>
      </c>
      <c r="C12" s="73">
        <v>303.6</v>
      </c>
      <c r="D12" s="73">
        <v>303.6</v>
      </c>
      <c r="E12" s="73">
        <v>303.6</v>
      </c>
      <c r="F12" s="73"/>
      <c r="G12" s="73"/>
      <c r="H12" s="166"/>
      <c r="I12" s="166"/>
      <c r="J12" s="166"/>
      <c r="K12" s="166"/>
      <c r="L12" s="166"/>
      <c r="M12" s="166"/>
      <c r="N12" s="73"/>
      <c r="O12" s="73"/>
    </row>
    <row r="13" spans="1:15" s="4" customFormat="1" ht="12" customHeight="1">
      <c r="A13" s="73">
        <v>306007</v>
      </c>
      <c r="B13" s="166" t="s">
        <v>169</v>
      </c>
      <c r="C13" s="73">
        <v>348.97</v>
      </c>
      <c r="D13" s="73">
        <v>348.97</v>
      </c>
      <c r="E13" s="73">
        <v>348.97</v>
      </c>
      <c r="F13" s="73"/>
      <c r="G13" s="73"/>
      <c r="H13" s="166"/>
      <c r="I13" s="166"/>
      <c r="J13" s="166"/>
      <c r="K13" s="166"/>
      <c r="L13" s="166"/>
      <c r="M13" s="166"/>
      <c r="N13" s="73"/>
      <c r="O13" s="73"/>
    </row>
    <row r="14" spans="1:15" s="4" customFormat="1" ht="13.5" customHeight="1">
      <c r="A14" s="73">
        <v>306008</v>
      </c>
      <c r="B14" s="166" t="s">
        <v>170</v>
      </c>
      <c r="C14" s="73">
        <v>520</v>
      </c>
      <c r="D14" s="73">
        <v>520</v>
      </c>
      <c r="E14" s="73">
        <v>520</v>
      </c>
      <c r="F14" s="73"/>
      <c r="G14" s="73"/>
      <c r="H14" s="166"/>
      <c r="I14" s="166"/>
      <c r="J14" s="166"/>
      <c r="K14" s="166"/>
      <c r="L14" s="166"/>
      <c r="M14" s="166"/>
      <c r="N14" s="73"/>
      <c r="O14" s="73"/>
    </row>
    <row r="15" spans="1:15" s="4" customFormat="1" ht="12.75" customHeight="1">
      <c r="A15" s="73">
        <v>308002</v>
      </c>
      <c r="B15" s="166" t="s">
        <v>171</v>
      </c>
      <c r="C15" s="73">
        <v>121.71</v>
      </c>
      <c r="D15" s="73">
        <v>121.71</v>
      </c>
      <c r="E15" s="73">
        <v>121.71</v>
      </c>
      <c r="F15" s="73"/>
      <c r="G15" s="73"/>
      <c r="H15" s="166"/>
      <c r="I15" s="166"/>
      <c r="J15" s="166"/>
      <c r="K15" s="166"/>
      <c r="L15" s="166"/>
      <c r="M15" s="166"/>
      <c r="N15" s="73"/>
      <c r="O15" s="73"/>
    </row>
    <row r="16" spans="1:15" s="4" customFormat="1" ht="13.5" customHeight="1">
      <c r="A16" s="73">
        <v>308004</v>
      </c>
      <c r="B16" s="166" t="s">
        <v>172</v>
      </c>
      <c r="C16" s="73">
        <v>179.12</v>
      </c>
      <c r="D16" s="73">
        <v>179.12</v>
      </c>
      <c r="E16" s="73">
        <v>179.12</v>
      </c>
      <c r="F16" s="73"/>
      <c r="G16" s="73"/>
      <c r="H16" s="166"/>
      <c r="I16" s="166"/>
      <c r="J16" s="166"/>
      <c r="K16" s="166"/>
      <c r="L16" s="166"/>
      <c r="M16" s="166"/>
      <c r="N16" s="73"/>
      <c r="O16" s="73"/>
    </row>
    <row r="17" spans="1:15" s="4" customFormat="1" ht="12.75" customHeight="1">
      <c r="A17" s="73">
        <v>308006</v>
      </c>
      <c r="B17" s="166" t="s">
        <v>173</v>
      </c>
      <c r="C17" s="73">
        <v>397.96</v>
      </c>
      <c r="D17" s="73">
        <v>397.96</v>
      </c>
      <c r="E17" s="73">
        <v>397.96</v>
      </c>
      <c r="F17" s="73"/>
      <c r="G17" s="73"/>
      <c r="H17" s="166"/>
      <c r="I17" s="166"/>
      <c r="J17" s="166"/>
      <c r="K17" s="166"/>
      <c r="L17" s="166"/>
      <c r="M17" s="166"/>
      <c r="N17" s="73"/>
      <c r="O17" s="73"/>
    </row>
    <row r="18" spans="1:15" s="4" customFormat="1" ht="12" customHeight="1">
      <c r="A18" s="73">
        <v>308003</v>
      </c>
      <c r="B18" s="166" t="s">
        <v>174</v>
      </c>
      <c r="C18" s="73">
        <v>285.98</v>
      </c>
      <c r="D18" s="73">
        <v>285.98</v>
      </c>
      <c r="E18" s="73">
        <v>285.98</v>
      </c>
      <c r="F18" s="73"/>
      <c r="G18" s="73"/>
      <c r="H18" s="166"/>
      <c r="I18" s="166"/>
      <c r="J18" s="166"/>
      <c r="K18" s="166"/>
      <c r="L18" s="166"/>
      <c r="M18" s="166"/>
      <c r="N18" s="73"/>
      <c r="O18" s="73"/>
    </row>
    <row r="19" spans="1:15" s="4" customFormat="1" ht="13.5" customHeight="1">
      <c r="A19" s="73">
        <v>306006</v>
      </c>
      <c r="B19" s="73" t="s">
        <v>175</v>
      </c>
      <c r="C19" s="73">
        <v>99.56</v>
      </c>
      <c r="D19" s="73">
        <v>99.56</v>
      </c>
      <c r="E19" s="73">
        <v>99.56</v>
      </c>
      <c r="F19" s="73"/>
      <c r="G19" s="73"/>
      <c r="H19" s="166"/>
      <c r="I19" s="166"/>
      <c r="J19" s="166"/>
      <c r="K19" s="166"/>
      <c r="L19" s="166"/>
      <c r="M19" s="166"/>
      <c r="N19" s="73"/>
      <c r="O19" s="73"/>
    </row>
    <row r="20" spans="1:16" s="171" customFormat="1" ht="12.75" customHeight="1">
      <c r="A20" s="172">
        <v>607001</v>
      </c>
      <c r="B20" s="173" t="s">
        <v>176</v>
      </c>
      <c r="C20" s="173">
        <v>106.59</v>
      </c>
      <c r="D20" s="173">
        <v>106.59</v>
      </c>
      <c r="E20" s="173">
        <v>106.59</v>
      </c>
      <c r="F20" s="174"/>
      <c r="G20" s="174"/>
      <c r="H20" s="174"/>
      <c r="I20" s="174"/>
      <c r="J20" s="175"/>
      <c r="K20" s="175"/>
      <c r="L20" s="175"/>
      <c r="M20" s="175"/>
      <c r="N20" s="174"/>
      <c r="O20" s="174"/>
      <c r="P20" s="123"/>
    </row>
    <row r="21" spans="1:16" s="171" customFormat="1" ht="12.75" customHeight="1">
      <c r="A21" s="172">
        <v>607002</v>
      </c>
      <c r="B21" s="173" t="s">
        <v>177</v>
      </c>
      <c r="C21" s="173">
        <v>124.3</v>
      </c>
      <c r="D21" s="173">
        <v>124.3</v>
      </c>
      <c r="E21" s="173">
        <v>124.3</v>
      </c>
      <c r="F21" s="174"/>
      <c r="G21" s="174"/>
      <c r="H21" s="174"/>
      <c r="I21" s="175"/>
      <c r="J21" s="175"/>
      <c r="K21" s="175"/>
      <c r="L21" s="175"/>
      <c r="M21" s="175"/>
      <c r="N21" s="174"/>
      <c r="O21" s="174"/>
      <c r="P21" s="123"/>
    </row>
    <row r="22" spans="4:16" ht="12.75" customHeight="1">
      <c r="D22" s="92"/>
      <c r="E22" s="92"/>
      <c r="F22" s="60"/>
      <c r="N22" s="60"/>
      <c r="O22" s="60"/>
      <c r="P22" s="60"/>
    </row>
    <row r="23" spans="4:16" ht="12.75" customHeight="1">
      <c r="D23" s="92"/>
      <c r="E23" s="92"/>
      <c r="F23" s="60"/>
      <c r="G23" s="60"/>
      <c r="L23" s="60"/>
      <c r="N23" s="60"/>
      <c r="O23" s="60"/>
      <c r="P23" s="60"/>
    </row>
    <row r="24" spans="7:16" ht="12.75" customHeight="1">
      <c r="G24" s="60"/>
      <c r="M24" s="60"/>
      <c r="N24" s="60"/>
      <c r="O24" s="60"/>
      <c r="P24" s="60"/>
    </row>
    <row r="25" spans="13:16" ht="12.75" customHeight="1">
      <c r="M25" s="60"/>
      <c r="N25" s="60"/>
      <c r="O25" s="60"/>
      <c r="P25" s="60"/>
    </row>
    <row r="26" spans="13:15" ht="12.75" customHeight="1">
      <c r="M26" s="60"/>
      <c r="O26" s="60"/>
    </row>
    <row r="27" spans="13:15" ht="12.75" customHeight="1">
      <c r="M27" s="60"/>
      <c r="N27" s="60"/>
      <c r="O27" s="60"/>
    </row>
    <row r="28" spans="14:15" ht="12.75" customHeight="1">
      <c r="N28" s="60"/>
      <c r="O28"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6"/>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showGridLines="0" showZeros="0" workbookViewId="0" topLeftCell="A1">
      <selection activeCell="D22" sqref="D22"/>
    </sheetView>
  </sheetViews>
  <sheetFormatPr defaultColWidth="9.16015625" defaultRowHeight="12.75" customHeight="1"/>
  <cols>
    <col min="1" max="1" width="17.5" style="0" customWidth="1"/>
    <col min="2" max="2" width="33.83203125" style="0" customWidth="1"/>
    <col min="3" max="3" width="15.5" style="0" customWidth="1"/>
    <col min="4" max="4" width="19.16015625" style="0" customWidth="1"/>
    <col min="5" max="5" width="16.83203125" style="0" customWidth="1"/>
    <col min="6" max="6" width="15.83203125" style="0" customWidth="1"/>
    <col min="7" max="10" width="14.33203125" style="0" customWidth="1"/>
    <col min="11" max="11" width="9.16015625" style="0" customWidth="1"/>
    <col min="12" max="13" width="14.33203125" style="0" customWidth="1"/>
    <col min="14" max="14" width="13.33203125" style="0" customWidth="1"/>
  </cols>
  <sheetData>
    <row r="1" spans="1:3" ht="21" customHeight="1">
      <c r="A1" s="60" t="s">
        <v>15</v>
      </c>
      <c r="B1" s="60"/>
      <c r="C1" s="60"/>
    </row>
    <row r="2" spans="1:14" ht="33.75" customHeight="1">
      <c r="A2" s="164" t="s">
        <v>16</v>
      </c>
      <c r="B2" s="164"/>
      <c r="C2" s="164"/>
      <c r="D2" s="164"/>
      <c r="E2" s="164"/>
      <c r="F2" s="164"/>
      <c r="G2" s="164"/>
      <c r="H2" s="164"/>
      <c r="I2" s="164"/>
      <c r="J2" s="164"/>
      <c r="K2" s="164"/>
      <c r="L2" s="164"/>
      <c r="M2" s="164"/>
      <c r="N2" s="170"/>
    </row>
    <row r="3" spans="1:13" ht="21.75" customHeight="1">
      <c r="A3" t="s">
        <v>165</v>
      </c>
      <c r="M3" s="81" t="s">
        <v>46</v>
      </c>
    </row>
    <row r="4" spans="1:13" ht="15" customHeight="1">
      <c r="A4" s="63" t="s">
        <v>147</v>
      </c>
      <c r="B4" s="63" t="s">
        <v>148</v>
      </c>
      <c r="C4" s="63" t="s">
        <v>149</v>
      </c>
      <c r="D4" s="63" t="s">
        <v>150</v>
      </c>
      <c r="E4" s="63"/>
      <c r="F4" s="63"/>
      <c r="G4" s="63"/>
      <c r="H4" s="63"/>
      <c r="I4" s="63"/>
      <c r="J4" s="63"/>
      <c r="K4" s="63"/>
      <c r="L4" s="63"/>
      <c r="M4" s="63"/>
    </row>
    <row r="5" spans="1:13" ht="30" customHeight="1">
      <c r="A5" s="63"/>
      <c r="B5" s="63"/>
      <c r="C5" s="63"/>
      <c r="D5" s="68" t="s">
        <v>152</v>
      </c>
      <c r="E5" s="68" t="s">
        <v>178</v>
      </c>
      <c r="F5" s="68"/>
      <c r="G5" s="68" t="s">
        <v>154</v>
      </c>
      <c r="H5" s="68" t="s">
        <v>156</v>
      </c>
      <c r="I5" s="68" t="s">
        <v>157</v>
      </c>
      <c r="J5" s="68" t="s">
        <v>158</v>
      </c>
      <c r="K5" s="68" t="s">
        <v>179</v>
      </c>
      <c r="L5" s="68" t="s">
        <v>151</v>
      </c>
      <c r="M5" s="68" t="s">
        <v>160</v>
      </c>
    </row>
    <row r="6" spans="1:13" ht="40.5" customHeight="1">
      <c r="A6" s="63"/>
      <c r="B6" s="63"/>
      <c r="C6" s="63"/>
      <c r="D6" s="68"/>
      <c r="E6" s="68" t="s">
        <v>162</v>
      </c>
      <c r="F6" s="68" t="s">
        <v>180</v>
      </c>
      <c r="G6" s="68"/>
      <c r="H6" s="68"/>
      <c r="I6" s="68"/>
      <c r="J6" s="68"/>
      <c r="K6" s="68"/>
      <c r="L6" s="68"/>
      <c r="M6" s="68"/>
    </row>
    <row r="7" spans="1:13" ht="18" customHeight="1">
      <c r="A7" s="71" t="s">
        <v>164</v>
      </c>
      <c r="B7" s="71" t="s">
        <v>164</v>
      </c>
      <c r="C7" s="71">
        <v>1</v>
      </c>
      <c r="D7" s="71">
        <v>2</v>
      </c>
      <c r="E7" s="71">
        <v>3</v>
      </c>
      <c r="F7" s="71">
        <v>4</v>
      </c>
      <c r="G7" s="71">
        <v>5</v>
      </c>
      <c r="H7" s="71">
        <v>6</v>
      </c>
      <c r="I7" s="71">
        <v>7</v>
      </c>
      <c r="J7" s="71">
        <v>8</v>
      </c>
      <c r="K7" s="71">
        <v>9</v>
      </c>
      <c r="L7" s="71">
        <v>10</v>
      </c>
      <c r="M7" s="71">
        <v>11</v>
      </c>
    </row>
    <row r="8" spans="1:13" ht="18" customHeight="1">
      <c r="A8" s="75"/>
      <c r="B8" s="75"/>
      <c r="C8" s="165">
        <v>9009.864</v>
      </c>
      <c r="D8" s="165">
        <v>9009.864</v>
      </c>
      <c r="E8" s="165">
        <v>9009.864</v>
      </c>
      <c r="F8" s="73">
        <v>5168.694</v>
      </c>
      <c r="G8" s="75"/>
      <c r="H8" s="75"/>
      <c r="I8" s="75"/>
      <c r="J8" s="75"/>
      <c r="K8" s="75"/>
      <c r="L8" s="75"/>
      <c r="M8" s="75"/>
    </row>
    <row r="9" spans="1:13" ht="18" customHeight="1">
      <c r="A9" s="73">
        <v>306001</v>
      </c>
      <c r="B9" s="73" t="s">
        <v>165</v>
      </c>
      <c r="C9" s="73">
        <v>5615.204</v>
      </c>
      <c r="D9" s="73">
        <v>5615.204</v>
      </c>
      <c r="E9" s="73">
        <v>5615.204</v>
      </c>
      <c r="F9" s="73">
        <v>5168.694</v>
      </c>
      <c r="G9" s="75"/>
      <c r="H9" s="75"/>
      <c r="I9" s="75"/>
      <c r="J9" s="75"/>
      <c r="K9" s="75"/>
      <c r="L9" s="75"/>
      <c r="M9" s="75"/>
    </row>
    <row r="10" spans="1:13" ht="18" customHeight="1">
      <c r="A10" s="73">
        <v>306002</v>
      </c>
      <c r="B10" s="73" t="s">
        <v>166</v>
      </c>
      <c r="C10" s="73">
        <v>636.14</v>
      </c>
      <c r="D10" s="73">
        <v>636.14</v>
      </c>
      <c r="E10" s="73">
        <v>636.14</v>
      </c>
      <c r="F10" s="73"/>
      <c r="G10" s="75"/>
      <c r="H10" s="75"/>
      <c r="I10" s="75"/>
      <c r="J10" s="75"/>
      <c r="K10" s="75"/>
      <c r="L10" s="75"/>
      <c r="M10" s="75"/>
    </row>
    <row r="11" spans="1:13" ht="18" customHeight="1">
      <c r="A11" s="73">
        <v>306003</v>
      </c>
      <c r="B11" s="166" t="s">
        <v>167</v>
      </c>
      <c r="C11" s="73">
        <v>270.73</v>
      </c>
      <c r="D11" s="73">
        <v>270.73</v>
      </c>
      <c r="E11" s="73">
        <v>270.73</v>
      </c>
      <c r="F11" s="73"/>
      <c r="G11" s="75"/>
      <c r="H11" s="75"/>
      <c r="I11" s="76"/>
      <c r="J11" s="75"/>
      <c r="K11" s="75"/>
      <c r="L11" s="75"/>
      <c r="M11" s="75"/>
    </row>
    <row r="12" spans="1:13" ht="18" customHeight="1">
      <c r="A12" s="73">
        <v>306004</v>
      </c>
      <c r="B12" s="166" t="s">
        <v>168</v>
      </c>
      <c r="C12" s="73">
        <v>303.6</v>
      </c>
      <c r="D12" s="73">
        <v>303.6</v>
      </c>
      <c r="E12" s="73">
        <v>303.6</v>
      </c>
      <c r="F12" s="73"/>
      <c r="G12" s="75"/>
      <c r="H12" s="75"/>
      <c r="I12" s="76"/>
      <c r="J12" s="75"/>
      <c r="K12" s="75"/>
      <c r="L12" s="75"/>
      <c r="M12" s="75"/>
    </row>
    <row r="13" spans="1:13" ht="18" customHeight="1">
      <c r="A13" s="73">
        <v>306007</v>
      </c>
      <c r="B13" s="166" t="s">
        <v>169</v>
      </c>
      <c r="C13" s="73">
        <v>348.97</v>
      </c>
      <c r="D13" s="73">
        <v>348.97</v>
      </c>
      <c r="E13" s="73">
        <v>348.97</v>
      </c>
      <c r="F13" s="73"/>
      <c r="G13" s="75"/>
      <c r="H13" s="75"/>
      <c r="I13" s="76"/>
      <c r="J13" s="75"/>
      <c r="K13" s="75"/>
      <c r="L13" s="75"/>
      <c r="M13" s="75"/>
    </row>
    <row r="14" spans="1:13" ht="18" customHeight="1">
      <c r="A14" s="73">
        <v>306008</v>
      </c>
      <c r="B14" s="166" t="s">
        <v>170</v>
      </c>
      <c r="C14" s="73">
        <v>520</v>
      </c>
      <c r="D14" s="73">
        <v>520</v>
      </c>
      <c r="E14" s="73">
        <v>520</v>
      </c>
      <c r="F14" s="73"/>
      <c r="G14" s="75"/>
      <c r="H14" s="75"/>
      <c r="I14" s="76"/>
      <c r="J14" s="75"/>
      <c r="K14" s="75"/>
      <c r="L14" s="75"/>
      <c r="M14" s="75"/>
    </row>
    <row r="15" spans="1:13" ht="18" customHeight="1">
      <c r="A15" s="73">
        <v>308002</v>
      </c>
      <c r="B15" s="166" t="s">
        <v>171</v>
      </c>
      <c r="C15" s="73">
        <v>121.71</v>
      </c>
      <c r="D15" s="73">
        <v>121.71</v>
      </c>
      <c r="E15" s="73">
        <v>121.71</v>
      </c>
      <c r="F15" s="73"/>
      <c r="G15" s="75"/>
      <c r="H15" s="75"/>
      <c r="I15" s="76"/>
      <c r="J15" s="75"/>
      <c r="K15" s="75"/>
      <c r="L15" s="75"/>
      <c r="M15" s="75"/>
    </row>
    <row r="16" spans="1:13" ht="18" customHeight="1">
      <c r="A16" s="73">
        <v>308004</v>
      </c>
      <c r="B16" s="166" t="s">
        <v>172</v>
      </c>
      <c r="C16" s="73">
        <v>179.12</v>
      </c>
      <c r="D16" s="73">
        <v>179.12</v>
      </c>
      <c r="E16" s="73">
        <v>179.12</v>
      </c>
      <c r="F16" s="73"/>
      <c r="G16" s="75"/>
      <c r="H16" s="75"/>
      <c r="I16" s="76"/>
      <c r="J16" s="75"/>
      <c r="K16" s="75"/>
      <c r="L16" s="75"/>
      <c r="M16" s="75"/>
    </row>
    <row r="17" spans="1:13" ht="18" customHeight="1">
      <c r="A17" s="73">
        <v>308006</v>
      </c>
      <c r="B17" s="166" t="s">
        <v>173</v>
      </c>
      <c r="C17" s="73">
        <v>397.96</v>
      </c>
      <c r="D17" s="73">
        <v>397.96</v>
      </c>
      <c r="E17" s="73">
        <v>397.96</v>
      </c>
      <c r="F17" s="73"/>
      <c r="G17" s="75"/>
      <c r="H17" s="75"/>
      <c r="I17" s="76"/>
      <c r="J17" s="75"/>
      <c r="K17" s="75"/>
      <c r="L17" s="75"/>
      <c r="M17" s="75"/>
    </row>
    <row r="18" spans="1:13" ht="18" customHeight="1">
      <c r="A18" s="73">
        <v>308003</v>
      </c>
      <c r="B18" s="166" t="s">
        <v>174</v>
      </c>
      <c r="C18" s="73">
        <v>285.98</v>
      </c>
      <c r="D18" s="73">
        <v>285.98</v>
      </c>
      <c r="E18" s="73">
        <v>285.98</v>
      </c>
      <c r="F18" s="73"/>
      <c r="G18" s="75"/>
      <c r="H18" s="75"/>
      <c r="I18" s="76"/>
      <c r="J18" s="75"/>
      <c r="K18" s="75"/>
      <c r="L18" s="75"/>
      <c r="M18" s="75"/>
    </row>
    <row r="19" spans="1:13" ht="18" customHeight="1">
      <c r="A19" s="72">
        <v>306006</v>
      </c>
      <c r="B19" s="73" t="s">
        <v>175</v>
      </c>
      <c r="C19" s="72">
        <v>99.56</v>
      </c>
      <c r="D19" s="72">
        <v>99.56</v>
      </c>
      <c r="E19" s="72">
        <v>99.56</v>
      </c>
      <c r="F19" s="73"/>
      <c r="G19" s="75"/>
      <c r="H19" s="75"/>
      <c r="I19" s="76"/>
      <c r="J19" s="75"/>
      <c r="K19" s="75"/>
      <c r="L19" s="75"/>
      <c r="M19" s="75"/>
    </row>
    <row r="20" spans="1:13" ht="18" customHeight="1">
      <c r="A20" s="167">
        <v>607001</v>
      </c>
      <c r="B20" s="168" t="s">
        <v>176</v>
      </c>
      <c r="C20" s="168">
        <v>106.59</v>
      </c>
      <c r="D20" s="168">
        <v>106.59</v>
      </c>
      <c r="E20" s="168">
        <v>106.59</v>
      </c>
      <c r="F20" s="169"/>
      <c r="G20" s="75"/>
      <c r="H20" s="75"/>
      <c r="I20" s="76"/>
      <c r="J20" s="75"/>
      <c r="K20" s="75"/>
      <c r="L20" s="75"/>
      <c r="M20" s="75"/>
    </row>
    <row r="21" spans="1:13" ht="18" customHeight="1">
      <c r="A21" s="167">
        <v>607002</v>
      </c>
      <c r="B21" s="168" t="s">
        <v>177</v>
      </c>
      <c r="C21" s="168">
        <v>124.3</v>
      </c>
      <c r="D21" s="168">
        <v>124.3</v>
      </c>
      <c r="E21" s="168">
        <v>124.3</v>
      </c>
      <c r="F21" s="169"/>
      <c r="G21" s="75"/>
      <c r="H21" s="76"/>
      <c r="I21" s="76"/>
      <c r="J21" s="75"/>
      <c r="K21" s="75"/>
      <c r="L21" s="75"/>
      <c r="M21" s="75"/>
    </row>
    <row r="22" spans="2:14" ht="12.75" customHeight="1">
      <c r="B22" s="92"/>
      <c r="C22" s="60"/>
      <c r="D22" s="60"/>
      <c r="E22" s="60"/>
      <c r="F22" s="60"/>
      <c r="G22" s="60"/>
      <c r="H22" s="60"/>
      <c r="J22" s="60"/>
      <c r="K22" s="60"/>
      <c r="L22" s="60"/>
      <c r="N22" s="60"/>
    </row>
    <row r="23" spans="4:14" ht="12.75" customHeight="1">
      <c r="D23" s="60"/>
      <c r="E23" s="60"/>
      <c r="F23" s="60"/>
      <c r="J23" s="60"/>
      <c r="K23" s="60"/>
      <c r="L23" s="60"/>
      <c r="N23" s="60"/>
    </row>
    <row r="24" spans="4:14" ht="12.75" customHeight="1">
      <c r="D24" s="60"/>
      <c r="E24" s="60"/>
      <c r="F24" s="60"/>
      <c r="G24" s="60"/>
      <c r="J24" s="60"/>
      <c r="K24" s="60"/>
      <c r="L24" s="60"/>
      <c r="N24" s="60"/>
    </row>
    <row r="25" spans="7:12" ht="12.75" customHeight="1">
      <c r="G25" s="60"/>
      <c r="J25" s="60"/>
      <c r="K25" s="60"/>
      <c r="L25"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7"/>
</worksheet>
</file>

<file path=xl/worksheets/sheet6.xml><?xml version="1.0" encoding="utf-8"?>
<worksheet xmlns="http://schemas.openxmlformats.org/spreadsheetml/2006/main" xmlns:r="http://schemas.openxmlformats.org/officeDocument/2006/relationships">
  <dimension ref="A1:O39"/>
  <sheetViews>
    <sheetView zoomScaleSheetLayoutView="100" workbookViewId="0" topLeftCell="A1">
      <selection activeCell="H38" sqref="H38"/>
    </sheetView>
  </sheetViews>
  <sheetFormatPr defaultColWidth="9.16015625" defaultRowHeight="12.75" customHeight="1"/>
  <cols>
    <col min="1" max="1" width="25.5" style="0" customWidth="1"/>
    <col min="2" max="2" width="11.83203125" style="0" customWidth="1"/>
    <col min="3" max="3" width="30.66015625" style="0" customWidth="1"/>
    <col min="4" max="4" width="12" style="0" customWidth="1"/>
    <col min="5" max="5" width="29" style="0" customWidth="1"/>
    <col min="6" max="6" width="11.83203125" style="0" customWidth="1"/>
    <col min="7" max="7" width="26.83203125" style="0" customWidth="1"/>
    <col min="8" max="8" width="12" style="0" customWidth="1"/>
  </cols>
  <sheetData>
    <row r="1" ht="18" customHeight="1">
      <c r="A1" s="61" t="s">
        <v>17</v>
      </c>
    </row>
    <row r="2" spans="1:8" ht="29.25" customHeight="1">
      <c r="A2" s="82" t="s">
        <v>18</v>
      </c>
      <c r="B2" s="82"/>
      <c r="C2" s="82"/>
      <c r="D2" s="82"/>
      <c r="E2" s="82"/>
      <c r="F2" s="82"/>
      <c r="G2" s="82"/>
      <c r="H2" s="82"/>
    </row>
    <row r="3" ht="15" customHeight="1">
      <c r="H3" s="81" t="s">
        <v>46</v>
      </c>
    </row>
    <row r="4" spans="1:8" ht="21.75" customHeight="1">
      <c r="A4" s="149" t="s">
        <v>47</v>
      </c>
      <c r="B4" s="149"/>
      <c r="C4" s="149" t="s">
        <v>48</v>
      </c>
      <c r="D4" s="149"/>
      <c r="E4" s="149"/>
      <c r="F4" s="149"/>
      <c r="G4" s="149"/>
      <c r="H4" s="149"/>
    </row>
    <row r="5" spans="1:8" ht="34.5" customHeight="1">
      <c r="A5" s="150" t="s">
        <v>49</v>
      </c>
      <c r="B5" s="151" t="s">
        <v>50</v>
      </c>
      <c r="C5" s="150" t="s">
        <v>51</v>
      </c>
      <c r="D5" s="150" t="s">
        <v>50</v>
      </c>
      <c r="E5" s="150" t="s">
        <v>52</v>
      </c>
      <c r="F5" s="150" t="s">
        <v>50</v>
      </c>
      <c r="G5" s="151" t="s">
        <v>53</v>
      </c>
      <c r="H5" s="151" t="s">
        <v>50</v>
      </c>
    </row>
    <row r="6" spans="1:12" ht="21.75" customHeight="1">
      <c r="A6" s="152" t="s">
        <v>181</v>
      </c>
      <c r="B6" s="114">
        <v>9009.864</v>
      </c>
      <c r="C6" s="107" t="s">
        <v>55</v>
      </c>
      <c r="D6" s="88"/>
      <c r="E6" s="153" t="s">
        <v>56</v>
      </c>
      <c r="F6" s="114">
        <v>3841.17</v>
      </c>
      <c r="G6" s="153" t="s">
        <v>57</v>
      </c>
      <c r="H6" s="88">
        <v>406.54</v>
      </c>
      <c r="I6" s="60"/>
      <c r="J6" s="60"/>
      <c r="K6" s="60"/>
      <c r="L6" s="60"/>
    </row>
    <row r="7" spans="1:13" ht="21.75" customHeight="1">
      <c r="A7" s="152" t="s">
        <v>182</v>
      </c>
      <c r="B7" s="114"/>
      <c r="C7" s="107" t="s">
        <v>59</v>
      </c>
      <c r="D7" s="88"/>
      <c r="E7" s="153" t="s">
        <v>60</v>
      </c>
      <c r="F7" s="88">
        <v>3394.81</v>
      </c>
      <c r="G7" s="153" t="s">
        <v>61</v>
      </c>
      <c r="H7" s="88">
        <v>4659.91</v>
      </c>
      <c r="I7" s="60"/>
      <c r="J7" s="60"/>
      <c r="K7" s="60"/>
      <c r="L7" s="60"/>
      <c r="M7" s="60"/>
    </row>
    <row r="8" spans="1:14" ht="21.75" customHeight="1">
      <c r="A8" s="153" t="s">
        <v>183</v>
      </c>
      <c r="B8" s="154"/>
      <c r="C8" s="107" t="s">
        <v>63</v>
      </c>
      <c r="D8" s="88"/>
      <c r="E8" s="153" t="s">
        <v>64</v>
      </c>
      <c r="F8" s="154">
        <v>348.36</v>
      </c>
      <c r="G8" s="153" t="s">
        <v>65</v>
      </c>
      <c r="H8" s="88"/>
      <c r="I8" s="60"/>
      <c r="J8" s="60"/>
      <c r="K8" s="60"/>
      <c r="L8" s="60"/>
      <c r="M8" s="60"/>
      <c r="N8" s="60"/>
    </row>
    <row r="9" spans="1:15" ht="21.75" customHeight="1">
      <c r="A9" s="153"/>
      <c r="B9" s="88"/>
      <c r="C9" s="107" t="s">
        <v>67</v>
      </c>
      <c r="D9" s="88"/>
      <c r="E9" s="153" t="s">
        <v>68</v>
      </c>
      <c r="F9" s="155">
        <v>98</v>
      </c>
      <c r="G9" s="153" t="s">
        <v>69</v>
      </c>
      <c r="H9" s="88"/>
      <c r="I9" s="60"/>
      <c r="J9" s="60"/>
      <c r="K9" s="60"/>
      <c r="L9" s="60"/>
      <c r="N9" s="60"/>
      <c r="O9" s="60"/>
    </row>
    <row r="10" spans="1:15" ht="21.75" customHeight="1">
      <c r="A10" s="153" t="s">
        <v>184</v>
      </c>
      <c r="B10" s="156"/>
      <c r="C10" s="107" t="s">
        <v>71</v>
      </c>
      <c r="D10" s="88"/>
      <c r="E10" s="153" t="s">
        <v>72</v>
      </c>
      <c r="F10" s="155"/>
      <c r="G10" s="153" t="s">
        <v>73</v>
      </c>
      <c r="H10" s="88">
        <v>3712.259</v>
      </c>
      <c r="I10" s="60"/>
      <c r="J10" s="60"/>
      <c r="K10" s="60"/>
      <c r="L10" s="60"/>
      <c r="M10" s="60"/>
      <c r="O10" s="60"/>
    </row>
    <row r="11" spans="1:15" ht="21.75" customHeight="1">
      <c r="A11" s="153"/>
      <c r="B11" s="114"/>
      <c r="C11" s="107" t="s">
        <v>75</v>
      </c>
      <c r="D11" s="88"/>
      <c r="E11" s="107" t="s">
        <v>76</v>
      </c>
      <c r="F11" s="111">
        <f>SUM(F13:F21)</f>
        <v>5168.6939999999995</v>
      </c>
      <c r="G11" s="153" t="s">
        <v>77</v>
      </c>
      <c r="H11" s="88">
        <v>16</v>
      </c>
      <c r="I11" s="60"/>
      <c r="J11" s="60"/>
      <c r="K11" s="60"/>
      <c r="L11" s="60"/>
      <c r="M11" s="60"/>
      <c r="N11" s="60"/>
      <c r="O11" s="60"/>
    </row>
    <row r="12" spans="1:15" ht="21.75" customHeight="1">
      <c r="A12" s="153"/>
      <c r="B12" s="157"/>
      <c r="C12" s="107" t="s">
        <v>79</v>
      </c>
      <c r="D12" s="88">
        <v>8798.17</v>
      </c>
      <c r="E12" s="158" t="s">
        <v>60</v>
      </c>
      <c r="F12" s="159"/>
      <c r="G12" s="160" t="s">
        <v>80</v>
      </c>
      <c r="H12" s="88"/>
      <c r="I12" s="60"/>
      <c r="J12" s="60"/>
      <c r="K12" s="60"/>
      <c r="L12" s="60"/>
      <c r="M12" s="60"/>
      <c r="N12" s="60"/>
      <c r="O12" s="60"/>
    </row>
    <row r="13" spans="1:15" ht="21.75" customHeight="1">
      <c r="A13" s="152"/>
      <c r="B13" s="157"/>
      <c r="C13" s="107" t="s">
        <v>82</v>
      </c>
      <c r="D13" s="88">
        <v>6.63</v>
      </c>
      <c r="E13" s="158" t="s">
        <v>64</v>
      </c>
      <c r="F13" s="114">
        <v>5035.539</v>
      </c>
      <c r="G13" s="160" t="s">
        <v>83</v>
      </c>
      <c r="H13" s="88"/>
      <c r="I13" s="60"/>
      <c r="J13" s="60"/>
      <c r="K13" s="60"/>
      <c r="L13" s="60"/>
      <c r="M13" s="60"/>
      <c r="N13" s="60"/>
      <c r="O13" s="60"/>
    </row>
    <row r="14" spans="1:15" ht="21.75" customHeight="1">
      <c r="A14" s="152"/>
      <c r="B14" s="157"/>
      <c r="C14" s="107" t="s">
        <v>85</v>
      </c>
      <c r="D14" s="88"/>
      <c r="E14" s="158" t="s">
        <v>68</v>
      </c>
      <c r="F14" s="109">
        <v>117.155</v>
      </c>
      <c r="G14" s="160" t="s">
        <v>86</v>
      </c>
      <c r="H14" s="88">
        <v>215.155</v>
      </c>
      <c r="I14" s="60"/>
      <c r="J14" s="60"/>
      <c r="K14" s="60"/>
      <c r="L14" s="60"/>
      <c r="M14" s="60"/>
      <c r="N14" s="60"/>
      <c r="O14" s="60"/>
    </row>
    <row r="15" spans="1:15" ht="21.75" customHeight="1">
      <c r="A15" s="152"/>
      <c r="B15" s="157"/>
      <c r="C15" s="107" t="s">
        <v>88</v>
      </c>
      <c r="D15" s="88"/>
      <c r="E15" s="158" t="s">
        <v>89</v>
      </c>
      <c r="F15" s="114"/>
      <c r="G15" s="160" t="s">
        <v>90</v>
      </c>
      <c r="H15" s="88"/>
      <c r="I15" s="60"/>
      <c r="J15" s="60"/>
      <c r="K15" s="60"/>
      <c r="L15" s="60"/>
      <c r="M15" s="60"/>
      <c r="N15" s="60"/>
      <c r="O15" s="60"/>
    </row>
    <row r="16" spans="1:15" ht="21.75" customHeight="1">
      <c r="A16" s="152"/>
      <c r="B16" s="161"/>
      <c r="C16" s="107" t="s">
        <v>92</v>
      </c>
      <c r="D16" s="88"/>
      <c r="E16" s="158" t="s">
        <v>93</v>
      </c>
      <c r="F16" s="114"/>
      <c r="G16" s="160" t="s">
        <v>94</v>
      </c>
      <c r="H16" s="88"/>
      <c r="I16" s="60"/>
      <c r="J16" s="60"/>
      <c r="K16" s="60"/>
      <c r="L16" s="60"/>
      <c r="M16" s="60"/>
      <c r="N16" s="60"/>
      <c r="O16" s="60"/>
    </row>
    <row r="17" spans="1:15" ht="21.75" customHeight="1">
      <c r="A17" s="152"/>
      <c r="B17" s="161"/>
      <c r="C17" s="107" t="s">
        <v>96</v>
      </c>
      <c r="D17" s="88"/>
      <c r="E17" s="158" t="s">
        <v>97</v>
      </c>
      <c r="F17" s="114">
        <v>16</v>
      </c>
      <c r="G17" s="160" t="s">
        <v>98</v>
      </c>
      <c r="H17" s="88"/>
      <c r="I17" s="60"/>
      <c r="J17" s="60"/>
      <c r="K17" s="60"/>
      <c r="L17" s="60"/>
      <c r="M17" s="60"/>
      <c r="N17" s="60"/>
      <c r="O17" s="60"/>
    </row>
    <row r="18" spans="1:15" ht="21.75" customHeight="1">
      <c r="A18" s="152"/>
      <c r="B18" s="161"/>
      <c r="C18" s="107" t="s">
        <v>100</v>
      </c>
      <c r="D18" s="88"/>
      <c r="E18" s="158" t="s">
        <v>101</v>
      </c>
      <c r="F18" s="154"/>
      <c r="G18" s="160" t="s">
        <v>102</v>
      </c>
      <c r="H18" s="88"/>
      <c r="I18" s="60"/>
      <c r="J18" s="60"/>
      <c r="K18" s="60"/>
      <c r="L18" s="60"/>
      <c r="M18" s="60"/>
      <c r="N18" s="60"/>
      <c r="O18" s="60"/>
    </row>
    <row r="19" spans="1:15" ht="21.75" customHeight="1">
      <c r="A19" s="152"/>
      <c r="B19" s="161"/>
      <c r="C19" s="107" t="s">
        <v>104</v>
      </c>
      <c r="D19" s="88"/>
      <c r="E19" s="158" t="s">
        <v>105</v>
      </c>
      <c r="F19" s="154"/>
      <c r="G19" s="160" t="s">
        <v>106</v>
      </c>
      <c r="H19" s="88"/>
      <c r="I19" s="60"/>
      <c r="J19" s="60"/>
      <c r="K19" s="60"/>
      <c r="L19" s="60"/>
      <c r="M19" s="60"/>
      <c r="N19" s="60"/>
      <c r="O19" s="60"/>
    </row>
    <row r="20" spans="1:15" ht="21.75" customHeight="1">
      <c r="A20" s="152"/>
      <c r="B20" s="161"/>
      <c r="C20" s="107" t="s">
        <v>108</v>
      </c>
      <c r="D20" s="88"/>
      <c r="E20" s="153" t="s">
        <v>109</v>
      </c>
      <c r="F20" s="88"/>
      <c r="G20" s="153" t="s">
        <v>110</v>
      </c>
      <c r="H20" s="88"/>
      <c r="I20" s="60"/>
      <c r="J20" s="60"/>
      <c r="K20" s="60"/>
      <c r="L20" s="60"/>
      <c r="M20" s="60"/>
      <c r="N20" s="60"/>
      <c r="O20" s="60"/>
    </row>
    <row r="21" spans="1:15" ht="21.75" customHeight="1">
      <c r="A21" s="152"/>
      <c r="B21" s="161"/>
      <c r="C21" s="107" t="s">
        <v>112</v>
      </c>
      <c r="D21" s="88"/>
      <c r="E21" s="158" t="s">
        <v>113</v>
      </c>
      <c r="F21" s="88"/>
      <c r="G21" s="160"/>
      <c r="H21" s="157"/>
      <c r="I21" s="60"/>
      <c r="J21" s="60"/>
      <c r="K21" s="60"/>
      <c r="L21" s="60"/>
      <c r="M21" s="60"/>
      <c r="N21" s="60"/>
      <c r="O21" s="60"/>
    </row>
    <row r="22" spans="1:15" ht="21.75" customHeight="1">
      <c r="A22" s="152"/>
      <c r="B22" s="161"/>
      <c r="C22" s="107" t="s">
        <v>115</v>
      </c>
      <c r="D22" s="88"/>
      <c r="E22" s="158" t="s">
        <v>116</v>
      </c>
      <c r="F22" s="156"/>
      <c r="G22" s="160"/>
      <c r="H22" s="157"/>
      <c r="I22" s="60"/>
      <c r="J22" s="60"/>
      <c r="K22" s="60"/>
      <c r="L22" s="60"/>
      <c r="M22" s="60"/>
      <c r="N22" s="60"/>
      <c r="O22" s="60"/>
    </row>
    <row r="23" spans="1:15" ht="21.75" customHeight="1">
      <c r="A23" s="152"/>
      <c r="B23" s="161"/>
      <c r="C23" s="107" t="s">
        <v>117</v>
      </c>
      <c r="D23" s="88"/>
      <c r="E23" s="153" t="s">
        <v>118</v>
      </c>
      <c r="F23" s="162"/>
      <c r="G23" s="153"/>
      <c r="H23" s="157"/>
      <c r="I23" s="60"/>
      <c r="J23" s="60"/>
      <c r="K23" s="60"/>
      <c r="L23" s="60"/>
      <c r="M23" s="60"/>
      <c r="N23" s="60"/>
      <c r="O23" s="60"/>
    </row>
    <row r="24" spans="1:11" ht="21.75" customHeight="1">
      <c r="A24" s="152"/>
      <c r="B24" s="161"/>
      <c r="C24" s="107" t="s">
        <v>119</v>
      </c>
      <c r="D24" s="88"/>
      <c r="E24" s="153" t="s">
        <v>120</v>
      </c>
      <c r="F24" s="157"/>
      <c r="G24" s="153"/>
      <c r="H24" s="157"/>
      <c r="I24" s="60"/>
      <c r="J24" s="60"/>
      <c r="K24" s="60"/>
    </row>
    <row r="25" spans="1:12" ht="21.75" customHeight="1">
      <c r="A25" s="152"/>
      <c r="B25" s="161"/>
      <c r="C25" s="107" t="s">
        <v>121</v>
      </c>
      <c r="D25" s="88">
        <v>205.06</v>
      </c>
      <c r="E25" s="153" t="s">
        <v>122</v>
      </c>
      <c r="F25" s="157"/>
      <c r="G25" s="153"/>
      <c r="H25" s="157"/>
      <c r="I25" s="60"/>
      <c r="J25" s="60"/>
      <c r="K25" s="60"/>
      <c r="L25" s="60"/>
    </row>
    <row r="26" spans="1:10" ht="21.75" customHeight="1">
      <c r="A26" s="152"/>
      <c r="B26" s="161"/>
      <c r="C26" s="107" t="s">
        <v>123</v>
      </c>
      <c r="D26" s="88"/>
      <c r="E26" s="153"/>
      <c r="F26" s="157"/>
      <c r="G26" s="153"/>
      <c r="H26" s="157"/>
      <c r="I26" s="60"/>
      <c r="J26" s="60"/>
    </row>
    <row r="27" spans="1:9" ht="21.75" customHeight="1">
      <c r="A27" s="152"/>
      <c r="B27" s="161"/>
      <c r="C27" s="107" t="s">
        <v>124</v>
      </c>
      <c r="D27" s="88"/>
      <c r="E27" s="153"/>
      <c r="F27" s="157"/>
      <c r="G27" s="153"/>
      <c r="H27" s="157"/>
      <c r="I27" s="60"/>
    </row>
    <row r="28" spans="1:9" ht="21.75" customHeight="1">
      <c r="A28" s="152"/>
      <c r="B28" s="161"/>
      <c r="C28" s="107" t="s">
        <v>125</v>
      </c>
      <c r="D28" s="88"/>
      <c r="E28" s="153"/>
      <c r="F28" s="157"/>
      <c r="G28" s="153"/>
      <c r="H28" s="157"/>
      <c r="I28" s="60"/>
    </row>
    <row r="29" spans="1:12" ht="21.75" customHeight="1">
      <c r="A29" s="152"/>
      <c r="B29" s="161"/>
      <c r="C29" s="107" t="s">
        <v>126</v>
      </c>
      <c r="D29" s="88"/>
      <c r="E29" s="153"/>
      <c r="F29" s="157"/>
      <c r="G29" s="153"/>
      <c r="H29" s="157"/>
      <c r="L29" s="60"/>
    </row>
    <row r="30" spans="1:8" ht="21.75" customHeight="1">
      <c r="A30" s="152"/>
      <c r="B30" s="161"/>
      <c r="C30" s="107" t="s">
        <v>127</v>
      </c>
      <c r="D30" s="88"/>
      <c r="E30" s="153"/>
      <c r="F30" s="157"/>
      <c r="G30" s="153"/>
      <c r="H30" s="161"/>
    </row>
    <row r="31" spans="1:8" ht="21.75" customHeight="1">
      <c r="A31" s="152"/>
      <c r="B31" s="161"/>
      <c r="C31" s="107" t="s">
        <v>128</v>
      </c>
      <c r="D31" s="88"/>
      <c r="E31" s="153"/>
      <c r="F31" s="157"/>
      <c r="G31" s="153"/>
      <c r="H31" s="161"/>
    </row>
    <row r="32" spans="1:10" ht="21.75" customHeight="1">
      <c r="A32" s="152"/>
      <c r="B32" s="161"/>
      <c r="C32" s="107" t="s">
        <v>129</v>
      </c>
      <c r="D32" s="88"/>
      <c r="E32" s="153"/>
      <c r="F32" s="157"/>
      <c r="G32" s="153"/>
      <c r="H32" s="161"/>
      <c r="J32" s="60"/>
    </row>
    <row r="33" spans="1:9" ht="21.75" customHeight="1">
      <c r="A33" s="153"/>
      <c r="B33" s="161"/>
      <c r="C33" s="107" t="s">
        <v>130</v>
      </c>
      <c r="D33" s="88"/>
      <c r="E33" s="153"/>
      <c r="F33" s="157"/>
      <c r="G33" s="153"/>
      <c r="H33" s="161"/>
      <c r="I33" s="60"/>
    </row>
    <row r="34" spans="1:11" ht="21.75" customHeight="1">
      <c r="A34" s="152"/>
      <c r="B34" s="161"/>
      <c r="C34" s="153" t="s">
        <v>185</v>
      </c>
      <c r="D34" s="88"/>
      <c r="E34" s="153"/>
      <c r="F34" s="161"/>
      <c r="G34" s="153"/>
      <c r="H34" s="157"/>
      <c r="K34" s="60"/>
    </row>
    <row r="35" spans="1:11" ht="21.75" customHeight="1">
      <c r="A35" s="152"/>
      <c r="B35" s="161"/>
      <c r="C35" s="153" t="s">
        <v>186</v>
      </c>
      <c r="D35" s="88"/>
      <c r="E35" s="153"/>
      <c r="F35" s="157"/>
      <c r="G35" s="153"/>
      <c r="H35" s="161"/>
      <c r="I35" s="60"/>
      <c r="J35" s="60"/>
      <c r="K35" s="60"/>
    </row>
    <row r="36" spans="1:14" ht="21.75" customHeight="1">
      <c r="A36" s="153" t="s">
        <v>133</v>
      </c>
      <c r="B36" s="88">
        <v>9009.864</v>
      </c>
      <c r="C36" s="153" t="s">
        <v>134</v>
      </c>
      <c r="D36" s="88">
        <v>9009.864</v>
      </c>
      <c r="E36" s="153" t="s">
        <v>134</v>
      </c>
      <c r="F36" s="88">
        <v>9009.864</v>
      </c>
      <c r="G36" s="153" t="s">
        <v>134</v>
      </c>
      <c r="H36" s="88">
        <v>9009.864</v>
      </c>
      <c r="I36" s="60"/>
      <c r="J36" s="60"/>
      <c r="K36" s="60"/>
      <c r="L36" s="60"/>
      <c r="M36" s="60"/>
      <c r="N36" s="60"/>
    </row>
    <row r="37" spans="1:13" ht="21.75" customHeight="1">
      <c r="A37" s="153" t="s">
        <v>160</v>
      </c>
      <c r="B37" s="161"/>
      <c r="C37" s="153" t="s">
        <v>136</v>
      </c>
      <c r="D37" s="157"/>
      <c r="E37" s="153" t="s">
        <v>136</v>
      </c>
      <c r="F37" s="157"/>
      <c r="G37" s="153" t="s">
        <v>136</v>
      </c>
      <c r="H37" s="157"/>
      <c r="I37" s="60"/>
      <c r="K37" s="60"/>
      <c r="L37" s="60"/>
      <c r="M37" s="60"/>
    </row>
    <row r="38" spans="1:10" ht="21.75" customHeight="1">
      <c r="A38" s="152" t="s">
        <v>144</v>
      </c>
      <c r="B38" s="88">
        <v>9009.864</v>
      </c>
      <c r="C38" s="153" t="s">
        <v>145</v>
      </c>
      <c r="D38" s="88">
        <v>9009.864</v>
      </c>
      <c r="E38" s="153" t="s">
        <v>145</v>
      </c>
      <c r="F38" s="88">
        <v>9009.864</v>
      </c>
      <c r="G38" s="153" t="s">
        <v>145</v>
      </c>
      <c r="H38" s="88">
        <v>9009.864</v>
      </c>
      <c r="I38" s="60"/>
      <c r="J38" s="60"/>
    </row>
    <row r="39" ht="12.75" customHeight="1">
      <c r="B39" s="163"/>
    </row>
  </sheetData>
  <sheetProtection/>
  <mergeCells count="3">
    <mergeCell ref="A2:H2"/>
    <mergeCell ref="A4:B4"/>
    <mergeCell ref="C4:H4"/>
  </mergeCells>
  <printOptions/>
  <pageMargins left="0.75" right="0.75" top="1" bottom="1" header="0.5" footer="0.5"/>
  <pageSetup orientation="landscape" paperSize="9"/>
</worksheet>
</file>

<file path=xl/worksheets/sheet7.xml><?xml version="1.0" encoding="utf-8"?>
<worksheet xmlns="http://schemas.openxmlformats.org/spreadsheetml/2006/main" xmlns:r="http://schemas.openxmlformats.org/officeDocument/2006/relationships">
  <dimension ref="A1:G36"/>
  <sheetViews>
    <sheetView zoomScaleSheetLayoutView="100" workbookViewId="0" topLeftCell="A1">
      <selection activeCell="A7" sqref="A7:IV31"/>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15" customHeight="1">
      <c r="A1" s="60" t="s">
        <v>19</v>
      </c>
    </row>
    <row r="2" spans="1:7" ht="18" customHeight="1">
      <c r="A2" s="134" t="s">
        <v>20</v>
      </c>
      <c r="B2" s="134"/>
      <c r="C2" s="134"/>
      <c r="D2" s="134"/>
      <c r="E2" s="134"/>
      <c r="F2" s="134"/>
      <c r="G2" s="134"/>
    </row>
    <row r="3" spans="1:7" ht="15.75" customHeight="1">
      <c r="A3" t="s">
        <v>165</v>
      </c>
      <c r="G3" s="4" t="s">
        <v>46</v>
      </c>
    </row>
    <row r="4" spans="1:7" ht="23.25" customHeight="1">
      <c r="A4" s="83" t="s">
        <v>187</v>
      </c>
      <c r="B4" s="83" t="s">
        <v>188</v>
      </c>
      <c r="C4" s="83" t="s">
        <v>152</v>
      </c>
      <c r="D4" s="83" t="s">
        <v>189</v>
      </c>
      <c r="E4" s="83" t="s">
        <v>190</v>
      </c>
      <c r="F4" s="83" t="s">
        <v>191</v>
      </c>
      <c r="G4" s="83" t="s">
        <v>192</v>
      </c>
    </row>
    <row r="5" spans="1:7" ht="15" customHeight="1">
      <c r="A5" s="83" t="s">
        <v>164</v>
      </c>
      <c r="B5" s="83" t="s">
        <v>164</v>
      </c>
      <c r="C5" s="83">
        <v>1</v>
      </c>
      <c r="D5" s="83">
        <v>2</v>
      </c>
      <c r="E5" s="83">
        <v>3</v>
      </c>
      <c r="F5" s="83">
        <v>4</v>
      </c>
      <c r="G5" s="83" t="s">
        <v>164</v>
      </c>
    </row>
    <row r="6" spans="1:7" ht="15" customHeight="1">
      <c r="A6" s="83" t="s">
        <v>152</v>
      </c>
      <c r="B6" s="83"/>
      <c r="C6" s="83">
        <v>9009.864</v>
      </c>
      <c r="D6" s="83">
        <v>3492.81</v>
      </c>
      <c r="E6" s="83">
        <v>348.36</v>
      </c>
      <c r="F6" s="83">
        <v>5168.694</v>
      </c>
      <c r="G6" s="83"/>
    </row>
    <row r="7" spans="1:7" ht="12.75" customHeight="1">
      <c r="A7" s="147">
        <v>207</v>
      </c>
      <c r="B7" s="83" t="s">
        <v>193</v>
      </c>
      <c r="C7" s="83">
        <v>8798.174</v>
      </c>
      <c r="D7" s="83">
        <v>3281.12</v>
      </c>
      <c r="E7" s="83">
        <v>348.36</v>
      </c>
      <c r="F7" s="83">
        <v>5168.694</v>
      </c>
      <c r="G7" s="83"/>
    </row>
    <row r="8" spans="1:7" ht="12.75" customHeight="1">
      <c r="A8" s="83">
        <v>20701</v>
      </c>
      <c r="B8" s="83" t="s">
        <v>194</v>
      </c>
      <c r="C8" s="83">
        <v>6413.734</v>
      </c>
      <c r="D8" s="83">
        <v>1928.35</v>
      </c>
      <c r="E8" s="83">
        <v>212.69</v>
      </c>
      <c r="F8" s="83">
        <v>4272.694</v>
      </c>
      <c r="G8" s="83"/>
    </row>
    <row r="9" spans="1:7" ht="12.75" customHeight="1">
      <c r="A9" s="83">
        <v>2070101</v>
      </c>
      <c r="B9" s="83" t="s">
        <v>195</v>
      </c>
      <c r="C9" s="83">
        <v>3713.52</v>
      </c>
      <c r="D9" s="83">
        <v>336.42</v>
      </c>
      <c r="E9" s="83">
        <v>102.05</v>
      </c>
      <c r="F9" s="83">
        <v>3275.05</v>
      </c>
      <c r="G9" s="83"/>
    </row>
    <row r="10" spans="1:7" ht="12.75" customHeight="1">
      <c r="A10" s="83">
        <v>2070104</v>
      </c>
      <c r="B10" s="83" t="s">
        <v>196</v>
      </c>
      <c r="C10" s="83">
        <v>1101.459</v>
      </c>
      <c r="D10" s="83">
        <v>545.94</v>
      </c>
      <c r="E10" s="83">
        <v>45.79</v>
      </c>
      <c r="F10" s="83">
        <v>509.729</v>
      </c>
      <c r="G10" s="83"/>
    </row>
    <row r="11" spans="1:7" ht="12.75" customHeight="1">
      <c r="A11" s="83">
        <v>2070105</v>
      </c>
      <c r="B11" s="83" t="s">
        <v>197</v>
      </c>
      <c r="C11" s="83">
        <v>706.695</v>
      </c>
      <c r="D11" s="83">
        <v>254.67</v>
      </c>
      <c r="E11" s="83">
        <v>28.27</v>
      </c>
      <c r="F11" s="83">
        <v>423.755</v>
      </c>
      <c r="G11" s="83"/>
    </row>
    <row r="12" spans="1:7" ht="12.75" customHeight="1">
      <c r="A12" s="83">
        <v>2070107</v>
      </c>
      <c r="B12" s="83" t="s">
        <v>198</v>
      </c>
      <c r="C12" s="83">
        <v>520</v>
      </c>
      <c r="D12" s="83">
        <v>520</v>
      </c>
      <c r="E12" s="83"/>
      <c r="F12" s="83"/>
      <c r="G12" s="83"/>
    </row>
    <row r="13" spans="1:7" ht="12.75" customHeight="1">
      <c r="A13" s="83">
        <v>2070112</v>
      </c>
      <c r="B13" s="83" t="s">
        <v>199</v>
      </c>
      <c r="C13" s="83">
        <v>155.91</v>
      </c>
      <c r="D13" s="83">
        <v>82.81</v>
      </c>
      <c r="E13" s="83">
        <v>8.94</v>
      </c>
      <c r="F13" s="83">
        <v>64.16</v>
      </c>
      <c r="G13" s="83"/>
    </row>
    <row r="14" spans="1:7" ht="12.75" customHeight="1">
      <c r="A14" s="83">
        <v>2070101</v>
      </c>
      <c r="B14" s="83" t="s">
        <v>200</v>
      </c>
      <c r="C14" s="83">
        <v>99.96</v>
      </c>
      <c r="D14" s="83">
        <v>80.91</v>
      </c>
      <c r="E14" s="83">
        <v>19.05</v>
      </c>
      <c r="F14" s="83"/>
      <c r="G14" s="83"/>
    </row>
    <row r="15" spans="1:7" ht="12.75" customHeight="1">
      <c r="A15" s="83">
        <v>2070101</v>
      </c>
      <c r="B15" s="83" t="s">
        <v>201</v>
      </c>
      <c r="C15" s="83">
        <v>116.19</v>
      </c>
      <c r="D15" s="83">
        <v>107.6</v>
      </c>
      <c r="E15" s="83">
        <v>8.59</v>
      </c>
      <c r="F15" s="83"/>
      <c r="G15" s="83"/>
    </row>
    <row r="16" spans="1:7" ht="12.75" customHeight="1">
      <c r="A16" s="83">
        <v>20702</v>
      </c>
      <c r="B16" s="86" t="s">
        <v>202</v>
      </c>
      <c r="C16" s="86">
        <v>989.25</v>
      </c>
      <c r="D16" s="135">
        <v>527.32</v>
      </c>
      <c r="E16" s="135">
        <v>44.93</v>
      </c>
      <c r="F16" s="83">
        <v>417</v>
      </c>
      <c r="G16" s="83"/>
    </row>
    <row r="17" spans="1:7" ht="12.75" customHeight="1">
      <c r="A17" s="83">
        <v>2070204</v>
      </c>
      <c r="B17" s="83" t="s">
        <v>167</v>
      </c>
      <c r="C17" s="83">
        <v>473.66</v>
      </c>
      <c r="D17" s="83">
        <v>230.68</v>
      </c>
      <c r="E17" s="83">
        <v>16.98</v>
      </c>
      <c r="F17" s="83">
        <v>226</v>
      </c>
      <c r="G17" s="83"/>
    </row>
    <row r="18" spans="1:7" ht="12.75" customHeight="1">
      <c r="A18" s="83">
        <v>2070205</v>
      </c>
      <c r="B18" s="83" t="s">
        <v>169</v>
      </c>
      <c r="C18" s="83">
        <f aca="true" t="shared" si="0" ref="C18:C23">SUM(D18:F18)</f>
        <v>515.5899999999999</v>
      </c>
      <c r="D18" s="83">
        <v>296.64</v>
      </c>
      <c r="E18" s="83">
        <v>27.95</v>
      </c>
      <c r="F18" s="83">
        <v>191</v>
      </c>
      <c r="G18" s="83"/>
    </row>
    <row r="19" spans="1:7" ht="12.75" customHeight="1">
      <c r="A19" s="83">
        <v>20706</v>
      </c>
      <c r="B19" s="136" t="s">
        <v>203</v>
      </c>
      <c r="C19" s="136">
        <v>97</v>
      </c>
      <c r="D19" s="136"/>
      <c r="E19" s="136"/>
      <c r="F19" s="83">
        <v>97</v>
      </c>
      <c r="G19" s="83"/>
    </row>
    <row r="20" spans="1:7" ht="12.75" customHeight="1">
      <c r="A20" s="83">
        <v>2070607</v>
      </c>
      <c r="B20" s="136" t="s">
        <v>204</v>
      </c>
      <c r="C20" s="136">
        <v>97</v>
      </c>
      <c r="D20" s="136"/>
      <c r="E20" s="136"/>
      <c r="F20" s="83">
        <v>97</v>
      </c>
      <c r="G20" s="83"/>
    </row>
    <row r="21" spans="1:7" ht="12.75" customHeight="1">
      <c r="A21" s="83">
        <v>20708</v>
      </c>
      <c r="B21" s="86" t="s">
        <v>205</v>
      </c>
      <c r="C21" s="135">
        <v>1298.19</v>
      </c>
      <c r="D21" s="135">
        <v>825.45</v>
      </c>
      <c r="E21" s="135">
        <v>90.74</v>
      </c>
      <c r="F21" s="83">
        <v>382</v>
      </c>
      <c r="G21" s="83"/>
    </row>
    <row r="22" spans="1:7" ht="12.75" customHeight="1">
      <c r="A22" s="83">
        <v>2070802</v>
      </c>
      <c r="B22" s="83" t="s">
        <v>206</v>
      </c>
      <c r="C22" s="83">
        <f t="shared" si="0"/>
        <v>142.95999999999998</v>
      </c>
      <c r="D22" s="83">
        <v>104.02</v>
      </c>
      <c r="E22" s="83">
        <v>8.94</v>
      </c>
      <c r="F22" s="83">
        <v>30</v>
      </c>
      <c r="G22" s="83"/>
    </row>
    <row r="23" spans="1:7" ht="12.75" customHeight="1">
      <c r="A23" s="83">
        <v>2070804</v>
      </c>
      <c r="B23" s="83" t="s">
        <v>207</v>
      </c>
      <c r="C23" s="83">
        <f t="shared" si="0"/>
        <v>334.57</v>
      </c>
      <c r="D23" s="83">
        <v>241.51</v>
      </c>
      <c r="E23" s="83">
        <v>25.06</v>
      </c>
      <c r="F23" s="83">
        <v>68</v>
      </c>
      <c r="G23" s="83"/>
    </row>
    <row r="24" spans="1:7" ht="12.75" customHeight="1">
      <c r="A24" s="83">
        <v>2070805</v>
      </c>
      <c r="B24" s="83" t="s">
        <v>208</v>
      </c>
      <c r="C24" s="83">
        <v>443.92</v>
      </c>
      <c r="D24" s="83">
        <v>326.28</v>
      </c>
      <c r="E24" s="83">
        <v>43.64</v>
      </c>
      <c r="F24" s="83">
        <v>74</v>
      </c>
      <c r="G24" s="83"/>
    </row>
    <row r="25" spans="1:7" ht="12.75" customHeight="1">
      <c r="A25" s="83">
        <v>2070899</v>
      </c>
      <c r="B25" s="135" t="s">
        <v>209</v>
      </c>
      <c r="C25" s="83">
        <f>SUM(D25:F25)</f>
        <v>376.74</v>
      </c>
      <c r="D25" s="83">
        <v>153.64</v>
      </c>
      <c r="E25" s="83">
        <v>13.1</v>
      </c>
      <c r="F25" s="83">
        <v>210</v>
      </c>
      <c r="G25" s="83"/>
    </row>
    <row r="26" spans="1:7" ht="12.75" customHeight="1">
      <c r="A26" s="147">
        <v>208</v>
      </c>
      <c r="B26" s="135" t="s">
        <v>210</v>
      </c>
      <c r="C26" s="148">
        <v>6.63</v>
      </c>
      <c r="D26" s="83">
        <v>6.63</v>
      </c>
      <c r="E26" s="83"/>
      <c r="F26" s="83"/>
      <c r="G26" s="136"/>
    </row>
    <row r="27" spans="1:7" ht="12.75" customHeight="1">
      <c r="A27" s="83">
        <v>20805</v>
      </c>
      <c r="B27" s="135" t="s">
        <v>211</v>
      </c>
      <c r="C27" s="148">
        <v>6.63</v>
      </c>
      <c r="D27" s="83">
        <v>6.63</v>
      </c>
      <c r="E27" s="83"/>
      <c r="F27" s="83"/>
      <c r="G27" s="136"/>
    </row>
    <row r="28" spans="1:7" ht="12.75" customHeight="1">
      <c r="A28" s="83">
        <v>2080599</v>
      </c>
      <c r="B28" s="83" t="s">
        <v>212</v>
      </c>
      <c r="C28" s="148">
        <v>6.63</v>
      </c>
      <c r="D28" s="83">
        <v>6.63</v>
      </c>
      <c r="E28" s="83"/>
      <c r="F28" s="83"/>
      <c r="G28" s="136"/>
    </row>
    <row r="29" spans="1:7" ht="12.75" customHeight="1">
      <c r="A29" s="147">
        <v>221</v>
      </c>
      <c r="B29" s="83" t="s">
        <v>213</v>
      </c>
      <c r="C29" s="137">
        <v>205.06</v>
      </c>
      <c r="D29" s="137">
        <v>205.06</v>
      </c>
      <c r="E29" s="83"/>
      <c r="F29" s="83"/>
      <c r="G29" s="136"/>
    </row>
    <row r="30" spans="1:7" ht="12.75" customHeight="1">
      <c r="A30" s="83">
        <v>22102</v>
      </c>
      <c r="B30" s="83" t="s">
        <v>214</v>
      </c>
      <c r="C30" s="137">
        <v>205.06</v>
      </c>
      <c r="D30" s="137">
        <v>205.06</v>
      </c>
      <c r="E30" s="83"/>
      <c r="F30" s="83"/>
      <c r="G30" s="136"/>
    </row>
    <row r="31" spans="1:7" ht="12.75" customHeight="1">
      <c r="A31" s="83">
        <v>2210201</v>
      </c>
      <c r="B31" s="83" t="s">
        <v>215</v>
      </c>
      <c r="C31" s="137">
        <v>205.06</v>
      </c>
      <c r="D31" s="138">
        <v>205.06</v>
      </c>
      <c r="E31" s="83"/>
      <c r="F31" s="83"/>
      <c r="G31" s="86"/>
    </row>
    <row r="32" spans="1:2" ht="12.75" customHeight="1">
      <c r="A32" s="60"/>
      <c r="B32" s="60"/>
    </row>
    <row r="33" ht="12.75" customHeight="1">
      <c r="B33" s="60"/>
    </row>
    <row r="34" ht="12.75" customHeight="1">
      <c r="B34" s="60"/>
    </row>
    <row r="35" ht="12.75" customHeight="1">
      <c r="B35" s="60"/>
    </row>
    <row r="36" ht="12.75" customHeight="1">
      <c r="B36" s="60"/>
    </row>
  </sheetData>
  <sheetProtection/>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I68"/>
  <sheetViews>
    <sheetView zoomScaleSheetLayoutView="100" workbookViewId="0" topLeftCell="A1">
      <selection activeCell="H74" sqref="H74"/>
    </sheetView>
  </sheetViews>
  <sheetFormatPr defaultColWidth="9.16015625" defaultRowHeight="11.25"/>
  <cols>
    <col min="1" max="1" width="9.16015625" style="0" customWidth="1"/>
    <col min="2" max="2" width="24" style="0" customWidth="1"/>
    <col min="3" max="3" width="11.83203125" style="0" customWidth="1"/>
    <col min="4" max="4" width="22.5" style="0" customWidth="1"/>
    <col min="5" max="5" width="17" style="0" customWidth="1"/>
    <col min="6" max="6" width="19.5" style="0" customWidth="1"/>
    <col min="7" max="7" width="17.66015625" style="0" customWidth="1"/>
    <col min="8" max="8" width="19.66015625" style="0" customWidth="1"/>
    <col min="9" max="9" width="12.83203125" style="0" customWidth="1"/>
  </cols>
  <sheetData>
    <row r="1" spans="1:9" ht="13.5" customHeight="1">
      <c r="A1" s="139" t="s">
        <v>21</v>
      </c>
      <c r="B1" s="86"/>
      <c r="C1" s="86"/>
      <c r="D1" s="86"/>
      <c r="E1" s="86"/>
      <c r="F1" s="86"/>
      <c r="G1" s="86"/>
      <c r="H1" s="86"/>
      <c r="I1" s="86"/>
    </row>
    <row r="2" spans="1:9" ht="12.75" customHeight="1">
      <c r="A2" s="140" t="s">
        <v>216</v>
      </c>
      <c r="B2" s="140"/>
      <c r="C2" s="140"/>
      <c r="D2" s="140"/>
      <c r="E2" s="140"/>
      <c r="F2" s="140"/>
      <c r="G2" s="140"/>
      <c r="H2" s="140"/>
      <c r="I2" s="140"/>
    </row>
    <row r="3" spans="1:9" ht="15.75" customHeight="1">
      <c r="A3" s="140"/>
      <c r="B3" s="140"/>
      <c r="C3" s="140"/>
      <c r="D3" s="140"/>
      <c r="E3" s="140"/>
      <c r="F3" s="140"/>
      <c r="G3" s="140"/>
      <c r="H3" s="140"/>
      <c r="I3" s="140"/>
    </row>
    <row r="4" spans="1:9" ht="21" customHeight="1">
      <c r="A4" s="141"/>
      <c r="B4" s="141"/>
      <c r="C4" s="141"/>
      <c r="D4" s="141"/>
      <c r="E4" s="141"/>
      <c r="F4" s="141"/>
      <c r="G4" s="141"/>
      <c r="H4" s="141"/>
      <c r="I4" s="146" t="s">
        <v>46</v>
      </c>
    </row>
    <row r="5" spans="1:9" ht="32.25" customHeight="1">
      <c r="A5" s="142" t="s">
        <v>217</v>
      </c>
      <c r="B5" s="143" t="s">
        <v>218</v>
      </c>
      <c r="C5" s="142" t="s">
        <v>219</v>
      </c>
      <c r="D5" s="143" t="s">
        <v>220</v>
      </c>
      <c r="E5" s="143" t="s">
        <v>152</v>
      </c>
      <c r="F5" s="143" t="s">
        <v>189</v>
      </c>
      <c r="G5" s="143" t="s">
        <v>190</v>
      </c>
      <c r="H5" s="143" t="s">
        <v>191</v>
      </c>
      <c r="I5" s="143" t="s">
        <v>192</v>
      </c>
    </row>
    <row r="6" spans="1:9" ht="18" customHeight="1">
      <c r="A6" s="144" t="s">
        <v>164</v>
      </c>
      <c r="B6" s="144" t="s">
        <v>164</v>
      </c>
      <c r="C6" s="144" t="s">
        <v>164</v>
      </c>
      <c r="D6" s="144" t="s">
        <v>164</v>
      </c>
      <c r="E6" s="144">
        <v>1</v>
      </c>
      <c r="F6" s="144">
        <v>2</v>
      </c>
      <c r="G6" s="144">
        <v>3</v>
      </c>
      <c r="H6" s="145">
        <v>4</v>
      </c>
      <c r="I6" s="144" t="s">
        <v>164</v>
      </c>
    </row>
    <row r="7" spans="1:9" ht="18" customHeight="1">
      <c r="A7" s="84"/>
      <c r="B7" s="131" t="s">
        <v>152</v>
      </c>
      <c r="C7" s="84"/>
      <c r="D7" s="132"/>
      <c r="E7" s="88">
        <v>9009.864</v>
      </c>
      <c r="F7" s="88">
        <v>3492.81</v>
      </c>
      <c r="G7" s="88">
        <v>348.36</v>
      </c>
      <c r="H7" s="88">
        <v>5168.694</v>
      </c>
      <c r="I7" s="84"/>
    </row>
    <row r="8" spans="1:9" ht="18" customHeight="1">
      <c r="A8" s="84" t="s">
        <v>221</v>
      </c>
      <c r="B8" s="131" t="s">
        <v>222</v>
      </c>
      <c r="C8" s="84"/>
      <c r="D8" s="132"/>
      <c r="E8" s="88">
        <v>3394.81</v>
      </c>
      <c r="F8" s="88">
        <v>3394.81</v>
      </c>
      <c r="G8" s="88"/>
      <c r="H8" s="88"/>
      <c r="I8" s="84"/>
    </row>
    <row r="9" spans="1:9" ht="18" customHeight="1">
      <c r="A9" s="84" t="s">
        <v>223</v>
      </c>
      <c r="B9" s="131" t="s">
        <v>224</v>
      </c>
      <c r="C9" s="84" t="s">
        <v>225</v>
      </c>
      <c r="D9" s="132" t="s">
        <v>226</v>
      </c>
      <c r="E9" s="88">
        <v>84.2704</v>
      </c>
      <c r="F9" s="88">
        <v>84.2704</v>
      </c>
      <c r="G9" s="88"/>
      <c r="H9" s="88"/>
      <c r="I9" s="84"/>
    </row>
    <row r="10" spans="1:9" ht="18" customHeight="1">
      <c r="A10" s="84" t="s">
        <v>223</v>
      </c>
      <c r="B10" s="131" t="s">
        <v>224</v>
      </c>
      <c r="C10" s="84" t="s">
        <v>227</v>
      </c>
      <c r="D10" s="132" t="s">
        <v>222</v>
      </c>
      <c r="E10" s="88">
        <v>856.4908</v>
      </c>
      <c r="F10" s="88">
        <v>856.4908</v>
      </c>
      <c r="G10" s="88"/>
      <c r="H10" s="88"/>
      <c r="I10" s="84"/>
    </row>
    <row r="11" spans="1:9" ht="18" customHeight="1">
      <c r="A11" s="84" t="s">
        <v>228</v>
      </c>
      <c r="B11" s="131" t="s">
        <v>229</v>
      </c>
      <c r="C11" s="84" t="s">
        <v>225</v>
      </c>
      <c r="D11" s="132" t="s">
        <v>226</v>
      </c>
      <c r="E11" s="88">
        <v>59.2728</v>
      </c>
      <c r="F11" s="88">
        <v>59.2728</v>
      </c>
      <c r="G11" s="88"/>
      <c r="H11" s="88"/>
      <c r="I11" s="84"/>
    </row>
    <row r="12" spans="1:9" ht="18" customHeight="1">
      <c r="A12" s="84" t="s">
        <v>228</v>
      </c>
      <c r="B12" s="131" t="s">
        <v>229</v>
      </c>
      <c r="C12" s="84" t="s">
        <v>227</v>
      </c>
      <c r="D12" s="132" t="s">
        <v>222</v>
      </c>
      <c r="E12" s="88">
        <v>343.5972</v>
      </c>
      <c r="F12" s="88">
        <v>343.5972</v>
      </c>
      <c r="G12" s="88"/>
      <c r="H12" s="88"/>
      <c r="I12" s="84"/>
    </row>
    <row r="13" spans="1:9" ht="18" customHeight="1">
      <c r="A13" s="84" t="s">
        <v>230</v>
      </c>
      <c r="B13" s="131" t="s">
        <v>231</v>
      </c>
      <c r="C13" s="84" t="s">
        <v>225</v>
      </c>
      <c r="D13" s="132" t="s">
        <v>226</v>
      </c>
      <c r="E13" s="88">
        <v>4.8887</v>
      </c>
      <c r="F13" s="88">
        <v>4.8887</v>
      </c>
      <c r="G13" s="88"/>
      <c r="H13" s="88"/>
      <c r="I13" s="84"/>
    </row>
    <row r="14" spans="1:9" ht="18" customHeight="1">
      <c r="A14" s="84" t="s">
        <v>230</v>
      </c>
      <c r="B14" s="131" t="s">
        <v>231</v>
      </c>
      <c r="C14" s="84" t="s">
        <v>227</v>
      </c>
      <c r="D14" s="132" t="s">
        <v>222</v>
      </c>
      <c r="E14" s="88">
        <v>61.3982</v>
      </c>
      <c r="F14" s="88">
        <v>61.3982</v>
      </c>
      <c r="G14" s="88"/>
      <c r="H14" s="88"/>
      <c r="I14" s="84"/>
    </row>
    <row r="15" spans="1:9" ht="18" customHeight="1">
      <c r="A15" s="84" t="s">
        <v>232</v>
      </c>
      <c r="B15" s="131" t="s">
        <v>233</v>
      </c>
      <c r="C15" s="84" t="s">
        <v>227</v>
      </c>
      <c r="D15" s="132" t="s">
        <v>222</v>
      </c>
      <c r="E15" s="88">
        <v>510.492</v>
      </c>
      <c r="F15" s="88">
        <v>510.492</v>
      </c>
      <c r="G15" s="88"/>
      <c r="H15" s="88"/>
      <c r="I15" s="84"/>
    </row>
    <row r="16" spans="1:9" ht="18" customHeight="1">
      <c r="A16" s="84" t="s">
        <v>234</v>
      </c>
      <c r="B16" s="131" t="s">
        <v>235</v>
      </c>
      <c r="C16" s="84" t="s">
        <v>236</v>
      </c>
      <c r="D16" s="132" t="s">
        <v>237</v>
      </c>
      <c r="E16" s="88">
        <v>14.7016</v>
      </c>
      <c r="F16" s="88">
        <v>14.7016</v>
      </c>
      <c r="G16" s="88"/>
      <c r="H16" s="88"/>
      <c r="I16" s="84"/>
    </row>
    <row r="17" spans="1:9" ht="18" customHeight="1">
      <c r="A17" s="84" t="s">
        <v>234</v>
      </c>
      <c r="B17" s="131" t="s">
        <v>235</v>
      </c>
      <c r="C17" s="84" t="s">
        <v>227</v>
      </c>
      <c r="D17" s="132" t="s">
        <v>222</v>
      </c>
      <c r="E17" s="88">
        <v>170.6934</v>
      </c>
      <c r="F17" s="88">
        <v>170.6934</v>
      </c>
      <c r="G17" s="88"/>
      <c r="H17" s="88"/>
      <c r="I17" s="84"/>
    </row>
    <row r="18" spans="1:9" ht="18" customHeight="1">
      <c r="A18" s="84" t="s">
        <v>238</v>
      </c>
      <c r="B18" s="131" t="s">
        <v>239</v>
      </c>
      <c r="C18" s="84" t="s">
        <v>236</v>
      </c>
      <c r="D18" s="132" t="s">
        <v>237</v>
      </c>
      <c r="E18" s="88">
        <v>23.9612</v>
      </c>
      <c r="F18" s="88">
        <v>23.9612</v>
      </c>
      <c r="G18" s="88"/>
      <c r="H18" s="88"/>
      <c r="I18" s="84"/>
    </row>
    <row r="19" spans="1:9" ht="18" customHeight="1">
      <c r="A19" s="84" t="s">
        <v>238</v>
      </c>
      <c r="B19" s="131" t="s">
        <v>239</v>
      </c>
      <c r="C19" s="84" t="s">
        <v>227</v>
      </c>
      <c r="D19" s="132" t="s">
        <v>222</v>
      </c>
      <c r="E19" s="88">
        <v>266.6359</v>
      </c>
      <c r="F19" s="88">
        <v>266.6359</v>
      </c>
      <c r="G19" s="88"/>
      <c r="H19" s="88"/>
      <c r="I19" s="84"/>
    </row>
    <row r="20" spans="1:9" ht="18" customHeight="1">
      <c r="A20" s="84" t="s">
        <v>240</v>
      </c>
      <c r="B20" s="131" t="s">
        <v>241</v>
      </c>
      <c r="C20" s="84" t="s">
        <v>242</v>
      </c>
      <c r="D20" s="132" t="s">
        <v>222</v>
      </c>
      <c r="E20" s="88">
        <v>14.6681</v>
      </c>
      <c r="F20" s="88">
        <v>14.6681</v>
      </c>
      <c r="G20" s="88"/>
      <c r="H20" s="88"/>
      <c r="I20" s="84"/>
    </row>
    <row r="21" spans="1:9" ht="18" customHeight="1">
      <c r="A21" s="84" t="s">
        <v>240</v>
      </c>
      <c r="B21" s="131" t="s">
        <v>241</v>
      </c>
      <c r="C21" s="84" t="s">
        <v>227</v>
      </c>
      <c r="D21" s="132" t="s">
        <v>222</v>
      </c>
      <c r="E21" s="88">
        <v>190.3891</v>
      </c>
      <c r="F21" s="88">
        <v>190.3891</v>
      </c>
      <c r="G21" s="88"/>
      <c r="H21" s="88"/>
      <c r="I21" s="84"/>
    </row>
    <row r="22" spans="1:9" ht="18" customHeight="1">
      <c r="A22" s="84" t="s">
        <v>243</v>
      </c>
      <c r="B22" s="131" t="s">
        <v>244</v>
      </c>
      <c r="C22" s="84" t="s">
        <v>245</v>
      </c>
      <c r="D22" s="132" t="s">
        <v>222</v>
      </c>
      <c r="E22" s="88">
        <v>273.3506</v>
      </c>
      <c r="F22" s="88">
        <v>273.3506</v>
      </c>
      <c r="G22" s="88"/>
      <c r="H22" s="88"/>
      <c r="I22" s="84"/>
    </row>
    <row r="23" spans="1:9" ht="18" customHeight="1">
      <c r="A23" s="84" t="s">
        <v>243</v>
      </c>
      <c r="B23" s="131" t="s">
        <v>244</v>
      </c>
      <c r="C23" s="84" t="s">
        <v>227</v>
      </c>
      <c r="D23" s="132" t="s">
        <v>222</v>
      </c>
      <c r="E23" s="88">
        <v>520</v>
      </c>
      <c r="F23" s="88">
        <v>520</v>
      </c>
      <c r="G23" s="88"/>
      <c r="H23" s="88"/>
      <c r="I23" s="84"/>
    </row>
    <row r="24" spans="1:9" ht="18" customHeight="1">
      <c r="A24" s="84" t="s">
        <v>246</v>
      </c>
      <c r="B24" s="131" t="s">
        <v>247</v>
      </c>
      <c r="C24" s="84"/>
      <c r="D24" s="132"/>
      <c r="E24" s="88">
        <v>5383.894</v>
      </c>
      <c r="F24" s="88"/>
      <c r="G24" s="88">
        <v>348.36</v>
      </c>
      <c r="H24" s="88">
        <v>5035.534</v>
      </c>
      <c r="I24" s="84"/>
    </row>
    <row r="25" spans="1:9" ht="18" customHeight="1">
      <c r="A25" s="84" t="s">
        <v>248</v>
      </c>
      <c r="B25" s="131" t="s">
        <v>249</v>
      </c>
      <c r="C25" s="84" t="s">
        <v>250</v>
      </c>
      <c r="D25" s="132" t="s">
        <v>251</v>
      </c>
      <c r="E25" s="88">
        <v>1424.43</v>
      </c>
      <c r="F25" s="88" t="s">
        <v>252</v>
      </c>
      <c r="G25" s="88">
        <v>4.6</v>
      </c>
      <c r="H25" s="88">
        <v>1419.83</v>
      </c>
      <c r="I25" s="84"/>
    </row>
    <row r="26" spans="1:9" ht="18" customHeight="1">
      <c r="A26" s="84" t="s">
        <v>248</v>
      </c>
      <c r="B26" s="131" t="s">
        <v>249</v>
      </c>
      <c r="C26" s="84" t="s">
        <v>253</v>
      </c>
      <c r="D26" s="132" t="s">
        <v>247</v>
      </c>
      <c r="E26" s="88">
        <v>57.22</v>
      </c>
      <c r="F26" s="88"/>
      <c r="G26" s="88">
        <v>57.22</v>
      </c>
      <c r="H26" s="88"/>
      <c r="I26" s="84"/>
    </row>
    <row r="27" spans="1:9" ht="18" customHeight="1">
      <c r="A27" s="84" t="s">
        <v>254</v>
      </c>
      <c r="B27" s="131" t="s">
        <v>255</v>
      </c>
      <c r="C27" s="84" t="s">
        <v>250</v>
      </c>
      <c r="D27" s="132" t="s">
        <v>251</v>
      </c>
      <c r="E27" s="88">
        <v>0.6</v>
      </c>
      <c r="F27" s="88"/>
      <c r="G27" s="88">
        <v>0.6</v>
      </c>
      <c r="H27" s="88"/>
      <c r="I27" s="84"/>
    </row>
    <row r="28" spans="1:9" ht="18" customHeight="1">
      <c r="A28" s="84" t="s">
        <v>254</v>
      </c>
      <c r="B28" s="131" t="s">
        <v>255</v>
      </c>
      <c r="C28" s="84" t="s">
        <v>253</v>
      </c>
      <c r="D28" s="132" t="s">
        <v>247</v>
      </c>
      <c r="E28" s="88">
        <v>8.72</v>
      </c>
      <c r="F28" s="88"/>
      <c r="G28" s="88">
        <v>8.72</v>
      </c>
      <c r="H28" s="88"/>
      <c r="I28" s="84"/>
    </row>
    <row r="29" spans="1:9" ht="18" customHeight="1">
      <c r="A29" s="84" t="s">
        <v>256</v>
      </c>
      <c r="B29" s="131" t="s">
        <v>257</v>
      </c>
      <c r="C29" s="84" t="s">
        <v>253</v>
      </c>
      <c r="D29" s="132" t="s">
        <v>247</v>
      </c>
      <c r="E29" s="88">
        <v>0.2</v>
      </c>
      <c r="F29" s="88"/>
      <c r="G29" s="88">
        <v>0.2</v>
      </c>
      <c r="H29" s="88"/>
      <c r="I29" s="84"/>
    </row>
    <row r="30" spans="1:9" ht="18" customHeight="1">
      <c r="A30" s="84" t="s">
        <v>258</v>
      </c>
      <c r="B30" s="131" t="s">
        <v>259</v>
      </c>
      <c r="C30" s="84" t="s">
        <v>250</v>
      </c>
      <c r="D30" s="132" t="s">
        <v>251</v>
      </c>
      <c r="E30" s="88">
        <v>0.13</v>
      </c>
      <c r="F30" s="88"/>
      <c r="G30" s="88">
        <v>0.13</v>
      </c>
      <c r="H30" s="88"/>
      <c r="I30" s="84"/>
    </row>
    <row r="31" spans="1:9" ht="18" customHeight="1">
      <c r="A31" s="84" t="s">
        <v>258</v>
      </c>
      <c r="B31" s="131" t="s">
        <v>259</v>
      </c>
      <c r="C31" s="84" t="s">
        <v>253</v>
      </c>
      <c r="D31" s="132" t="s">
        <v>247</v>
      </c>
      <c r="E31" s="88">
        <v>0.21</v>
      </c>
      <c r="F31" s="88"/>
      <c r="G31" s="88">
        <v>0.21</v>
      </c>
      <c r="H31" s="88"/>
      <c r="I31" s="84"/>
    </row>
    <row r="32" spans="1:9" ht="18" customHeight="1">
      <c r="A32" s="84" t="s">
        <v>260</v>
      </c>
      <c r="B32" s="131" t="s">
        <v>261</v>
      </c>
      <c r="C32" s="84" t="s">
        <v>253</v>
      </c>
      <c r="D32" s="132" t="s">
        <v>247</v>
      </c>
      <c r="E32" s="88">
        <v>3.175</v>
      </c>
      <c r="F32" s="88"/>
      <c r="G32" s="88">
        <v>3.175</v>
      </c>
      <c r="H32" s="88"/>
      <c r="I32" s="84"/>
    </row>
    <row r="33" spans="1:9" ht="18" customHeight="1">
      <c r="A33" s="84" t="s">
        <v>262</v>
      </c>
      <c r="B33" s="131" t="s">
        <v>263</v>
      </c>
      <c r="C33" s="84" t="s">
        <v>253</v>
      </c>
      <c r="D33" s="132" t="s">
        <v>247</v>
      </c>
      <c r="E33" s="88">
        <v>5.775</v>
      </c>
      <c r="F33" s="88"/>
      <c r="G33" s="88">
        <v>5.775</v>
      </c>
      <c r="H33" s="88"/>
      <c r="I33" s="84"/>
    </row>
    <row r="34" spans="1:9" ht="18" customHeight="1">
      <c r="A34" s="84" t="s">
        <v>264</v>
      </c>
      <c r="B34" s="131" t="s">
        <v>265</v>
      </c>
      <c r="C34" s="84" t="s">
        <v>250</v>
      </c>
      <c r="D34" s="132" t="s">
        <v>251</v>
      </c>
      <c r="E34" s="88">
        <v>1.95</v>
      </c>
      <c r="F34" s="88"/>
      <c r="G34" s="88">
        <v>1.95</v>
      </c>
      <c r="H34" s="88"/>
      <c r="I34" s="84"/>
    </row>
    <row r="35" spans="1:9" ht="18" customHeight="1">
      <c r="A35" s="84" t="s">
        <v>264</v>
      </c>
      <c r="B35" s="131" t="s">
        <v>265</v>
      </c>
      <c r="C35" s="84" t="s">
        <v>253</v>
      </c>
      <c r="D35" s="132" t="s">
        <v>247</v>
      </c>
      <c r="E35" s="88">
        <v>7.89</v>
      </c>
      <c r="F35" s="88"/>
      <c r="G35" s="88">
        <v>7.89</v>
      </c>
      <c r="H35" s="88"/>
      <c r="I35" s="84"/>
    </row>
    <row r="36" spans="1:9" ht="18" customHeight="1">
      <c r="A36" s="84" t="s">
        <v>266</v>
      </c>
      <c r="B36" s="131" t="s">
        <v>267</v>
      </c>
      <c r="C36" s="84" t="s">
        <v>250</v>
      </c>
      <c r="D36" s="132" t="s">
        <v>247</v>
      </c>
      <c r="E36" s="88">
        <v>0.5</v>
      </c>
      <c r="F36" s="88"/>
      <c r="G36" s="88">
        <v>0.5</v>
      </c>
      <c r="H36" s="88"/>
      <c r="I36" s="84"/>
    </row>
    <row r="37" spans="1:9" ht="18" customHeight="1">
      <c r="A37" s="84" t="s">
        <v>266</v>
      </c>
      <c r="B37" s="131" t="s">
        <v>267</v>
      </c>
      <c r="C37" s="84" t="s">
        <v>253</v>
      </c>
      <c r="D37" s="132" t="s">
        <v>247</v>
      </c>
      <c r="E37" s="88">
        <v>7.91</v>
      </c>
      <c r="F37" s="88"/>
      <c r="G37" s="88">
        <v>7.91</v>
      </c>
      <c r="H37" s="88"/>
      <c r="I37" s="84"/>
    </row>
    <row r="38" spans="1:9" ht="18" customHeight="1">
      <c r="A38" s="84" t="s">
        <v>268</v>
      </c>
      <c r="B38" s="131" t="s">
        <v>269</v>
      </c>
      <c r="C38" s="84" t="s">
        <v>250</v>
      </c>
      <c r="D38" s="132" t="s">
        <v>251</v>
      </c>
      <c r="E38" s="88">
        <v>3.8</v>
      </c>
      <c r="F38" s="88"/>
      <c r="G38" s="88">
        <v>3.8</v>
      </c>
      <c r="H38" s="88"/>
      <c r="I38" s="84"/>
    </row>
    <row r="39" spans="1:9" ht="18" customHeight="1">
      <c r="A39" s="84" t="s">
        <v>268</v>
      </c>
      <c r="B39" s="131" t="s">
        <v>269</v>
      </c>
      <c r="C39" s="84" t="s">
        <v>253</v>
      </c>
      <c r="D39" s="132" t="s">
        <v>247</v>
      </c>
      <c r="E39" s="88">
        <v>31.72</v>
      </c>
      <c r="F39" s="88"/>
      <c r="G39" s="88">
        <v>31.72</v>
      </c>
      <c r="H39" s="88"/>
      <c r="I39" s="84"/>
    </row>
    <row r="40" spans="1:9" ht="18" customHeight="1">
      <c r="A40" s="84" t="s">
        <v>270</v>
      </c>
      <c r="B40" s="131" t="s">
        <v>271</v>
      </c>
      <c r="C40" s="84" t="s">
        <v>272</v>
      </c>
      <c r="D40" s="132" t="s">
        <v>247</v>
      </c>
      <c r="E40" s="88">
        <v>385.3</v>
      </c>
      <c r="F40" s="88"/>
      <c r="G40" s="88">
        <v>1.45</v>
      </c>
      <c r="H40" s="88">
        <v>383.85</v>
      </c>
      <c r="I40" s="84"/>
    </row>
    <row r="41" spans="1:9" ht="18" customHeight="1">
      <c r="A41" s="84" t="s">
        <v>270</v>
      </c>
      <c r="B41" s="131" t="s">
        <v>271</v>
      </c>
      <c r="C41" s="84" t="s">
        <v>253</v>
      </c>
      <c r="D41" s="132" t="s">
        <v>247</v>
      </c>
      <c r="E41" s="88">
        <v>13.48</v>
      </c>
      <c r="F41" s="88"/>
      <c r="G41" s="88">
        <v>13.48</v>
      </c>
      <c r="H41" s="88"/>
      <c r="I41" s="84"/>
    </row>
    <row r="42" spans="1:9" ht="18" customHeight="1">
      <c r="A42" s="84" t="s">
        <v>273</v>
      </c>
      <c r="B42" s="131" t="s">
        <v>274</v>
      </c>
      <c r="C42" s="84" t="s">
        <v>250</v>
      </c>
      <c r="D42" s="132" t="s">
        <v>251</v>
      </c>
      <c r="E42" s="88">
        <v>85.64</v>
      </c>
      <c r="F42" s="88"/>
      <c r="G42" s="88">
        <v>85.64</v>
      </c>
      <c r="H42" s="88"/>
      <c r="I42" s="84"/>
    </row>
    <row r="43" spans="1:9" ht="18" customHeight="1">
      <c r="A43" s="84" t="s">
        <v>273</v>
      </c>
      <c r="B43" s="131" t="s">
        <v>275</v>
      </c>
      <c r="C43" s="84" t="s">
        <v>253</v>
      </c>
      <c r="D43" s="132" t="s">
        <v>247</v>
      </c>
      <c r="E43" s="88">
        <v>0.5</v>
      </c>
      <c r="F43" s="88"/>
      <c r="G43" s="88">
        <v>0.5</v>
      </c>
      <c r="H43" s="88"/>
      <c r="I43" s="84"/>
    </row>
    <row r="44" spans="1:9" ht="18" customHeight="1">
      <c r="A44" s="84" t="s">
        <v>276</v>
      </c>
      <c r="B44" s="131" t="s">
        <v>277</v>
      </c>
      <c r="C44" s="84" t="s">
        <v>278</v>
      </c>
      <c r="D44" s="132" t="s">
        <v>279</v>
      </c>
      <c r="E44" s="88">
        <v>0.25</v>
      </c>
      <c r="F44" s="88"/>
      <c r="G44" s="88">
        <v>0.25</v>
      </c>
      <c r="H44" s="88"/>
      <c r="I44" s="84"/>
    </row>
    <row r="45" spans="1:9" ht="18" customHeight="1">
      <c r="A45" s="84" t="s">
        <v>276</v>
      </c>
      <c r="B45" s="131" t="s">
        <v>277</v>
      </c>
      <c r="C45" s="84" t="s">
        <v>253</v>
      </c>
      <c r="D45" s="132" t="s">
        <v>247</v>
      </c>
      <c r="E45" s="88">
        <v>10.2</v>
      </c>
      <c r="F45" s="88"/>
      <c r="G45" s="88">
        <v>10.2</v>
      </c>
      <c r="H45" s="88"/>
      <c r="I45" s="84"/>
    </row>
    <row r="46" spans="1:9" ht="18" customHeight="1">
      <c r="A46" s="84" t="s">
        <v>280</v>
      </c>
      <c r="B46" s="131" t="s">
        <v>281</v>
      </c>
      <c r="C46" s="84" t="s">
        <v>282</v>
      </c>
      <c r="D46" s="132" t="s">
        <v>283</v>
      </c>
      <c r="E46" s="88">
        <v>0.92</v>
      </c>
      <c r="F46" s="88"/>
      <c r="G46" s="88">
        <v>0.92</v>
      </c>
      <c r="H46" s="88"/>
      <c r="I46" s="84"/>
    </row>
    <row r="47" spans="1:9" ht="18" customHeight="1">
      <c r="A47" s="84" t="s">
        <v>280</v>
      </c>
      <c r="B47" s="131" t="s">
        <v>281</v>
      </c>
      <c r="C47" s="84" t="s">
        <v>253</v>
      </c>
      <c r="D47" s="132" t="s">
        <v>247</v>
      </c>
      <c r="E47" s="88">
        <v>0.6</v>
      </c>
      <c r="F47" s="88"/>
      <c r="G47" s="88">
        <v>0.6</v>
      </c>
      <c r="H47" s="88"/>
      <c r="I47" s="84"/>
    </row>
    <row r="48" spans="1:9" ht="18" customHeight="1">
      <c r="A48" s="84" t="s">
        <v>284</v>
      </c>
      <c r="B48" s="131" t="s">
        <v>285</v>
      </c>
      <c r="C48" s="84" t="s">
        <v>286</v>
      </c>
      <c r="D48" s="132" t="s">
        <v>287</v>
      </c>
      <c r="E48" s="88">
        <v>1820.734</v>
      </c>
      <c r="F48" s="88"/>
      <c r="G48" s="88">
        <v>2</v>
      </c>
      <c r="H48" s="88">
        <v>1818.734</v>
      </c>
      <c r="I48" s="84"/>
    </row>
    <row r="49" spans="1:9" ht="18" customHeight="1">
      <c r="A49" s="84" t="s">
        <v>284</v>
      </c>
      <c r="B49" s="131" t="s">
        <v>285</v>
      </c>
      <c r="C49" s="84" t="s">
        <v>253</v>
      </c>
      <c r="D49" s="132" t="s">
        <v>247</v>
      </c>
      <c r="E49" s="88">
        <v>9.51</v>
      </c>
      <c r="F49" s="88"/>
      <c r="G49" s="88">
        <v>9.51</v>
      </c>
      <c r="H49" s="88"/>
      <c r="I49" s="84"/>
    </row>
    <row r="50" spans="1:9" ht="18" customHeight="1">
      <c r="A50" s="84" t="s">
        <v>288</v>
      </c>
      <c r="B50" s="131" t="s">
        <v>289</v>
      </c>
      <c r="C50" s="84" t="s">
        <v>250</v>
      </c>
      <c r="D50" s="132" t="s">
        <v>251</v>
      </c>
      <c r="E50" s="88">
        <v>3.1029</v>
      </c>
      <c r="F50" s="88"/>
      <c r="G50" s="88">
        <v>3.1029</v>
      </c>
      <c r="H50" s="88"/>
      <c r="I50" s="84"/>
    </row>
    <row r="51" spans="1:9" ht="18" customHeight="1">
      <c r="A51" s="84" t="s">
        <v>288</v>
      </c>
      <c r="B51" s="131" t="s">
        <v>289</v>
      </c>
      <c r="C51" s="84" t="s">
        <v>253</v>
      </c>
      <c r="D51" s="132" t="s">
        <v>247</v>
      </c>
      <c r="E51" s="88">
        <v>27.0479</v>
      </c>
      <c r="F51" s="88"/>
      <c r="G51" s="88">
        <v>27.0479</v>
      </c>
      <c r="H51" s="88"/>
      <c r="I51" s="84"/>
    </row>
    <row r="52" spans="1:9" ht="18" customHeight="1">
      <c r="A52" s="84" t="s">
        <v>290</v>
      </c>
      <c r="B52" s="131" t="s">
        <v>291</v>
      </c>
      <c r="C52" s="84" t="s">
        <v>250</v>
      </c>
      <c r="D52" s="132" t="s">
        <v>251</v>
      </c>
      <c r="E52" s="88">
        <v>10.86</v>
      </c>
      <c r="F52" s="88"/>
      <c r="G52" s="88">
        <v>10.86</v>
      </c>
      <c r="H52" s="88"/>
      <c r="I52" s="84"/>
    </row>
    <row r="53" spans="1:9" ht="18" customHeight="1">
      <c r="A53" s="84" t="s">
        <v>292</v>
      </c>
      <c r="B53" s="131" t="s">
        <v>293</v>
      </c>
      <c r="C53" s="84" t="s">
        <v>294</v>
      </c>
      <c r="D53" s="131" t="s">
        <v>293</v>
      </c>
      <c r="E53" s="88">
        <v>3</v>
      </c>
      <c r="F53" s="88"/>
      <c r="G53" s="88"/>
      <c r="H53" s="88">
        <v>3</v>
      </c>
      <c r="I53" s="84"/>
    </row>
    <row r="54" spans="1:9" ht="18" customHeight="1">
      <c r="A54" s="84" t="s">
        <v>295</v>
      </c>
      <c r="B54" s="131" t="s">
        <v>296</v>
      </c>
      <c r="C54" s="84" t="s">
        <v>297</v>
      </c>
      <c r="D54" s="132" t="s">
        <v>298</v>
      </c>
      <c r="E54" s="88">
        <v>608.75</v>
      </c>
      <c r="F54" s="88"/>
      <c r="G54" s="88">
        <v>5.3</v>
      </c>
      <c r="H54" s="88">
        <v>603.45</v>
      </c>
      <c r="I54" s="84"/>
    </row>
    <row r="55" spans="1:9" ht="18" customHeight="1">
      <c r="A55" s="84" t="s">
        <v>295</v>
      </c>
      <c r="B55" s="131" t="s">
        <v>296</v>
      </c>
      <c r="C55" s="84" t="s">
        <v>253</v>
      </c>
      <c r="D55" s="132" t="s">
        <v>247</v>
      </c>
      <c r="E55" s="88">
        <v>539.8292</v>
      </c>
      <c r="F55" s="88"/>
      <c r="G55" s="88">
        <v>43.0992</v>
      </c>
      <c r="H55" s="88">
        <v>496.73</v>
      </c>
      <c r="I55" s="84"/>
    </row>
    <row r="56" spans="1:9" ht="18" customHeight="1">
      <c r="A56" s="84" t="s">
        <v>299</v>
      </c>
      <c r="B56" s="131" t="s">
        <v>300</v>
      </c>
      <c r="C56" s="84" t="s">
        <v>301</v>
      </c>
      <c r="D56" s="132" t="s">
        <v>302</v>
      </c>
      <c r="E56" s="88">
        <v>303.14</v>
      </c>
      <c r="F56" s="88"/>
      <c r="G56" s="88"/>
      <c r="H56" s="88">
        <v>303.14</v>
      </c>
      <c r="I56" s="84"/>
    </row>
    <row r="57" spans="1:9" ht="18" customHeight="1">
      <c r="A57" s="84" t="s">
        <v>303</v>
      </c>
      <c r="B57" s="131" t="s">
        <v>304</v>
      </c>
      <c r="C57" s="84" t="s">
        <v>305</v>
      </c>
      <c r="D57" s="132" t="s">
        <v>304</v>
      </c>
      <c r="E57" s="88">
        <v>6.8</v>
      </c>
      <c r="F57" s="88"/>
      <c r="G57" s="88"/>
      <c r="H57" s="88">
        <v>6.8</v>
      </c>
      <c r="I57" s="84"/>
    </row>
    <row r="58" spans="1:9" ht="18" customHeight="1">
      <c r="A58" s="84" t="s">
        <v>306</v>
      </c>
      <c r="B58" s="131" t="s">
        <v>307</v>
      </c>
      <c r="C58" s="84"/>
      <c r="D58" s="132"/>
      <c r="E58" s="88">
        <v>215.16</v>
      </c>
      <c r="F58" s="88">
        <v>98</v>
      </c>
      <c r="G58" s="88"/>
      <c r="H58" s="88">
        <v>117.16</v>
      </c>
      <c r="I58" s="84"/>
    </row>
    <row r="59" spans="1:9" ht="18" customHeight="1">
      <c r="A59" s="84" t="s">
        <v>308</v>
      </c>
      <c r="B59" s="131" t="s">
        <v>309</v>
      </c>
      <c r="C59" s="84" t="s">
        <v>310</v>
      </c>
      <c r="D59" s="132" t="s">
        <v>311</v>
      </c>
      <c r="E59" s="88">
        <v>6.63</v>
      </c>
      <c r="F59" s="88">
        <v>6.63</v>
      </c>
      <c r="G59" s="86"/>
      <c r="H59" s="88"/>
      <c r="I59" s="84"/>
    </row>
    <row r="60" spans="1:9" ht="18" customHeight="1">
      <c r="A60" s="84" t="s">
        <v>312</v>
      </c>
      <c r="B60" s="131" t="s">
        <v>313</v>
      </c>
      <c r="C60" s="84" t="s">
        <v>310</v>
      </c>
      <c r="D60" s="132" t="s">
        <v>311</v>
      </c>
      <c r="E60" s="88">
        <v>51.96</v>
      </c>
      <c r="F60" s="88">
        <v>51.96</v>
      </c>
      <c r="G60" s="86"/>
      <c r="H60" s="88"/>
      <c r="I60" s="84"/>
    </row>
    <row r="61" spans="1:9" ht="18" customHeight="1">
      <c r="A61" s="84" t="s">
        <v>314</v>
      </c>
      <c r="B61" s="131" t="s">
        <v>315</v>
      </c>
      <c r="C61" s="84" t="s">
        <v>316</v>
      </c>
      <c r="D61" s="132" t="s">
        <v>317</v>
      </c>
      <c r="E61" s="88">
        <v>20.66</v>
      </c>
      <c r="F61" s="88">
        <v>20.66</v>
      </c>
      <c r="G61" s="86"/>
      <c r="H61" s="88"/>
      <c r="I61" s="84"/>
    </row>
    <row r="62" spans="1:9" ht="18" customHeight="1">
      <c r="A62" s="84" t="s">
        <v>318</v>
      </c>
      <c r="B62" s="131" t="s">
        <v>319</v>
      </c>
      <c r="C62" s="84" t="s">
        <v>316</v>
      </c>
      <c r="D62" s="132" t="s">
        <v>317</v>
      </c>
      <c r="E62" s="88">
        <v>4.38</v>
      </c>
      <c r="F62" s="88">
        <v>4.38</v>
      </c>
      <c r="G62" s="86"/>
      <c r="H62" s="88"/>
      <c r="I62" s="84"/>
    </row>
    <row r="63" spans="1:9" ht="18" customHeight="1">
      <c r="A63" s="84" t="s">
        <v>320</v>
      </c>
      <c r="B63" s="131" t="s">
        <v>321</v>
      </c>
      <c r="C63" s="84" t="s">
        <v>322</v>
      </c>
      <c r="D63" s="132" t="s">
        <v>323</v>
      </c>
      <c r="E63" s="88">
        <v>131.53</v>
      </c>
      <c r="F63" s="88">
        <v>14.37</v>
      </c>
      <c r="G63" s="86"/>
      <c r="H63" s="88">
        <v>117.16</v>
      </c>
      <c r="I63" s="84"/>
    </row>
    <row r="64" spans="1:9" ht="18" customHeight="1">
      <c r="A64" s="84" t="s">
        <v>324</v>
      </c>
      <c r="B64" s="131" t="s">
        <v>325</v>
      </c>
      <c r="C64" s="84"/>
      <c r="D64" s="132"/>
      <c r="E64" s="88">
        <v>16</v>
      </c>
      <c r="F64" s="88"/>
      <c r="G64" s="88"/>
      <c r="H64" s="88">
        <v>16</v>
      </c>
      <c r="I64" s="84"/>
    </row>
    <row r="65" spans="1:9" ht="18" customHeight="1">
      <c r="A65" s="84" t="s">
        <v>326</v>
      </c>
      <c r="B65" s="131" t="s">
        <v>327</v>
      </c>
      <c r="C65" s="84" t="s">
        <v>253</v>
      </c>
      <c r="D65" s="132" t="s">
        <v>247</v>
      </c>
      <c r="E65" s="88"/>
      <c r="F65" s="88"/>
      <c r="G65" s="88"/>
      <c r="H65" s="88"/>
      <c r="I65" s="84"/>
    </row>
    <row r="66" spans="1:9" ht="18" customHeight="1">
      <c r="A66" s="84" t="s">
        <v>326</v>
      </c>
      <c r="B66" s="131" t="s">
        <v>327</v>
      </c>
      <c r="C66" s="84" t="s">
        <v>328</v>
      </c>
      <c r="D66" s="132" t="s">
        <v>329</v>
      </c>
      <c r="E66" s="88">
        <v>16</v>
      </c>
      <c r="F66" s="88"/>
      <c r="G66" s="88"/>
      <c r="H66" s="88">
        <v>16</v>
      </c>
      <c r="I66" s="84"/>
    </row>
    <row r="67" spans="1:9" ht="18" customHeight="1">
      <c r="A67" s="84" t="s">
        <v>330</v>
      </c>
      <c r="B67" s="131" t="s">
        <v>331</v>
      </c>
      <c r="C67" s="84" t="s">
        <v>328</v>
      </c>
      <c r="D67" s="132" t="s">
        <v>329</v>
      </c>
      <c r="E67" s="88"/>
      <c r="F67" s="88"/>
      <c r="G67" s="88"/>
      <c r="H67" s="88"/>
      <c r="I67" s="84"/>
    </row>
    <row r="68" spans="1:9" ht="18" customHeight="1">
      <c r="A68" s="84" t="s">
        <v>332</v>
      </c>
      <c r="B68" s="131" t="s">
        <v>333</v>
      </c>
      <c r="C68" s="84" t="s">
        <v>253</v>
      </c>
      <c r="D68" s="132" t="s">
        <v>247</v>
      </c>
      <c r="E68" s="88"/>
      <c r="F68" s="88"/>
      <c r="G68" s="88"/>
      <c r="H68" s="88"/>
      <c r="I68" s="84"/>
    </row>
  </sheetData>
  <sheetProtection/>
  <mergeCells count="1">
    <mergeCell ref="A2:I3"/>
  </mergeCells>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F29"/>
  <sheetViews>
    <sheetView zoomScaleSheetLayoutView="100" workbookViewId="0" topLeftCell="A4">
      <selection activeCell="E12" sqref="E12"/>
    </sheetView>
  </sheetViews>
  <sheetFormatPr defaultColWidth="9.16015625" defaultRowHeight="12.75" customHeight="1"/>
  <cols>
    <col min="1" max="1" width="24.5" style="0" customWidth="1"/>
    <col min="2" max="2" width="27.5" style="0" customWidth="1"/>
    <col min="3" max="3" width="26.16015625" style="0" customWidth="1"/>
    <col min="4" max="4" width="28" style="0" customWidth="1"/>
    <col min="5" max="5" width="27" style="0" customWidth="1"/>
    <col min="6" max="6" width="22.16015625" style="0" customWidth="1"/>
  </cols>
  <sheetData>
    <row r="1" ht="15" customHeight="1">
      <c r="A1" s="60" t="s">
        <v>23</v>
      </c>
    </row>
    <row r="2" spans="1:5" ht="24" customHeight="1">
      <c r="A2" s="134" t="s">
        <v>24</v>
      </c>
      <c r="B2" s="134"/>
      <c r="C2" s="134"/>
      <c r="D2" s="134"/>
      <c r="E2" s="134"/>
    </row>
    <row r="3" spans="1:6" ht="16.5" customHeight="1">
      <c r="A3" t="s">
        <v>165</v>
      </c>
      <c r="F3" s="4" t="s">
        <v>46</v>
      </c>
    </row>
    <row r="4" spans="1:6" ht="15" customHeight="1">
      <c r="A4" s="83" t="s">
        <v>187</v>
      </c>
      <c r="B4" s="83" t="s">
        <v>188</v>
      </c>
      <c r="C4" s="83" t="s">
        <v>152</v>
      </c>
      <c r="D4" s="83" t="s">
        <v>189</v>
      </c>
      <c r="E4" s="83" t="s">
        <v>190</v>
      </c>
      <c r="F4" s="83" t="s">
        <v>192</v>
      </c>
    </row>
    <row r="5" spans="1:6" ht="15" customHeight="1">
      <c r="A5" s="83" t="s">
        <v>164</v>
      </c>
      <c r="B5" s="83" t="s">
        <v>164</v>
      </c>
      <c r="C5" s="83">
        <v>1</v>
      </c>
      <c r="D5" s="83">
        <v>2</v>
      </c>
      <c r="E5" s="83">
        <v>3</v>
      </c>
      <c r="F5" s="83" t="s">
        <v>164</v>
      </c>
    </row>
    <row r="6" spans="1:6" ht="15" customHeight="1">
      <c r="A6" s="83" t="s">
        <v>152</v>
      </c>
      <c r="B6" s="83"/>
      <c r="C6" s="83">
        <v>3841.17</v>
      </c>
      <c r="D6" s="83">
        <v>3492.81</v>
      </c>
      <c r="E6" s="83">
        <v>348.36</v>
      </c>
      <c r="F6" s="83"/>
    </row>
    <row r="7" spans="1:6" ht="15" customHeight="1">
      <c r="A7" s="83">
        <v>207</v>
      </c>
      <c r="B7" s="83" t="s">
        <v>193</v>
      </c>
      <c r="C7" s="83">
        <v>3629.48</v>
      </c>
      <c r="D7" s="83">
        <v>3281.12</v>
      </c>
      <c r="E7" s="83">
        <v>348.36</v>
      </c>
      <c r="F7" s="83"/>
    </row>
    <row r="8" spans="1:6" ht="15" customHeight="1">
      <c r="A8" s="83">
        <v>20701</v>
      </c>
      <c r="B8" s="83" t="s">
        <v>194</v>
      </c>
      <c r="C8" s="83">
        <v>2141.04</v>
      </c>
      <c r="D8" s="83">
        <v>1928.35</v>
      </c>
      <c r="E8" s="83">
        <v>212.69</v>
      </c>
      <c r="F8" s="83"/>
    </row>
    <row r="9" spans="1:6" ht="15" customHeight="1">
      <c r="A9" s="83">
        <v>2070101</v>
      </c>
      <c r="B9" s="83" t="s">
        <v>195</v>
      </c>
      <c r="C9" s="83">
        <v>438.47</v>
      </c>
      <c r="D9" s="83">
        <v>336.42</v>
      </c>
      <c r="E9" s="83">
        <v>102.05</v>
      </c>
      <c r="F9" s="83"/>
    </row>
    <row r="10" spans="1:6" ht="15" customHeight="1">
      <c r="A10" s="83">
        <v>2070104</v>
      </c>
      <c r="B10" s="83" t="s">
        <v>196</v>
      </c>
      <c r="C10" s="83">
        <v>591.73</v>
      </c>
      <c r="D10" s="83">
        <v>545.94</v>
      </c>
      <c r="E10" s="83">
        <v>45.79</v>
      </c>
      <c r="F10" s="83"/>
    </row>
    <row r="11" spans="1:6" ht="15" customHeight="1">
      <c r="A11" s="83">
        <v>2070105</v>
      </c>
      <c r="B11" s="83" t="s">
        <v>197</v>
      </c>
      <c r="C11" s="83">
        <v>282.94</v>
      </c>
      <c r="D11" s="83">
        <v>254.67</v>
      </c>
      <c r="E11" s="83">
        <v>28.27</v>
      </c>
      <c r="F11" s="83"/>
    </row>
    <row r="12" spans="1:6" ht="15" customHeight="1">
      <c r="A12" s="83">
        <v>2070107</v>
      </c>
      <c r="B12" s="83" t="s">
        <v>198</v>
      </c>
      <c r="C12" s="83">
        <v>520</v>
      </c>
      <c r="D12" s="83">
        <v>520</v>
      </c>
      <c r="E12" s="83"/>
      <c r="F12" s="83"/>
    </row>
    <row r="13" spans="1:6" ht="15" customHeight="1">
      <c r="A13" s="83">
        <v>2070112</v>
      </c>
      <c r="B13" s="83" t="s">
        <v>199</v>
      </c>
      <c r="C13" s="83">
        <v>91.75</v>
      </c>
      <c r="D13" s="83">
        <v>82.81</v>
      </c>
      <c r="E13" s="83">
        <v>8.94</v>
      </c>
      <c r="F13" s="83"/>
    </row>
    <row r="14" spans="1:6" ht="15" customHeight="1">
      <c r="A14" s="83">
        <v>2070101</v>
      </c>
      <c r="B14" s="83" t="s">
        <v>200</v>
      </c>
      <c r="C14" s="83">
        <v>99.96</v>
      </c>
      <c r="D14" s="83">
        <v>80.91</v>
      </c>
      <c r="E14" s="83">
        <v>19.05</v>
      </c>
      <c r="F14" s="83"/>
    </row>
    <row r="15" spans="1:6" ht="15" customHeight="1">
      <c r="A15" s="83">
        <v>2070101</v>
      </c>
      <c r="B15" s="83" t="s">
        <v>201</v>
      </c>
      <c r="C15" s="83">
        <v>116.19</v>
      </c>
      <c r="D15" s="83">
        <v>107.6</v>
      </c>
      <c r="E15" s="83">
        <v>8.59</v>
      </c>
      <c r="F15" s="83"/>
    </row>
    <row r="16" spans="1:6" ht="15" customHeight="1">
      <c r="A16" s="83">
        <v>20702</v>
      </c>
      <c r="B16" s="86" t="s">
        <v>202</v>
      </c>
      <c r="C16" s="86">
        <v>572.25</v>
      </c>
      <c r="D16" s="135">
        <v>527.32</v>
      </c>
      <c r="E16" s="135">
        <v>44.93</v>
      </c>
      <c r="F16" s="83"/>
    </row>
    <row r="17" spans="1:6" ht="15" customHeight="1">
      <c r="A17" s="83">
        <v>2070204</v>
      </c>
      <c r="B17" s="83" t="s">
        <v>167</v>
      </c>
      <c r="C17" s="83">
        <v>247.66</v>
      </c>
      <c r="D17" s="83">
        <v>230.68</v>
      </c>
      <c r="E17" s="83">
        <v>16.98</v>
      </c>
      <c r="F17" s="83"/>
    </row>
    <row r="18" spans="1:6" ht="15" customHeight="1">
      <c r="A18" s="83">
        <v>2070205</v>
      </c>
      <c r="B18" s="83" t="s">
        <v>169</v>
      </c>
      <c r="C18" s="83">
        <v>324.59</v>
      </c>
      <c r="D18" s="83">
        <v>296.64</v>
      </c>
      <c r="E18" s="83">
        <v>27.95</v>
      </c>
      <c r="F18" s="83"/>
    </row>
    <row r="19" spans="1:6" ht="15" customHeight="1">
      <c r="A19" s="83">
        <v>20708</v>
      </c>
      <c r="B19" s="86" t="s">
        <v>205</v>
      </c>
      <c r="C19" s="135">
        <v>916.19</v>
      </c>
      <c r="D19" s="135">
        <v>825.45</v>
      </c>
      <c r="E19" s="135">
        <v>90.74</v>
      </c>
      <c r="F19" s="83"/>
    </row>
    <row r="20" spans="1:6" ht="15" customHeight="1">
      <c r="A20" s="83">
        <v>2070802</v>
      </c>
      <c r="B20" s="83" t="s">
        <v>206</v>
      </c>
      <c r="C20" s="83">
        <v>112.96</v>
      </c>
      <c r="D20" s="83">
        <v>104.02</v>
      </c>
      <c r="E20" s="83">
        <v>8.94</v>
      </c>
      <c r="F20" s="83"/>
    </row>
    <row r="21" spans="1:6" ht="15" customHeight="1">
      <c r="A21" s="83">
        <v>2070804</v>
      </c>
      <c r="B21" s="83" t="s">
        <v>207</v>
      </c>
      <c r="C21" s="83">
        <v>266.57</v>
      </c>
      <c r="D21" s="83">
        <v>241.51</v>
      </c>
      <c r="E21" s="83">
        <v>25.06</v>
      </c>
      <c r="F21" s="83"/>
    </row>
    <row r="22" spans="1:6" ht="15" customHeight="1">
      <c r="A22" s="83">
        <v>2070805</v>
      </c>
      <c r="B22" s="83" t="s">
        <v>208</v>
      </c>
      <c r="C22" s="83">
        <v>369.92</v>
      </c>
      <c r="D22" s="83">
        <v>326.28</v>
      </c>
      <c r="E22" s="83">
        <v>43.64</v>
      </c>
      <c r="F22" s="83"/>
    </row>
    <row r="23" spans="1:6" ht="15" customHeight="1">
      <c r="A23" s="83">
        <v>2070899</v>
      </c>
      <c r="B23" s="135" t="s">
        <v>209</v>
      </c>
      <c r="C23" s="83">
        <v>166.74</v>
      </c>
      <c r="D23" s="83">
        <v>153.64</v>
      </c>
      <c r="E23" s="83">
        <v>13.1</v>
      </c>
      <c r="F23" s="83"/>
    </row>
    <row r="24" spans="1:6" ht="15" customHeight="1">
      <c r="A24" s="83">
        <v>208</v>
      </c>
      <c r="B24" s="135" t="s">
        <v>210</v>
      </c>
      <c r="C24" s="83">
        <v>6.63</v>
      </c>
      <c r="D24" s="83">
        <v>6.63</v>
      </c>
      <c r="E24" s="83"/>
      <c r="F24" s="136"/>
    </row>
    <row r="25" spans="1:6" ht="15" customHeight="1">
      <c r="A25" s="83">
        <v>20805</v>
      </c>
      <c r="B25" s="135" t="s">
        <v>211</v>
      </c>
      <c r="C25" s="83">
        <v>6.63</v>
      </c>
      <c r="D25" s="83">
        <v>6.63</v>
      </c>
      <c r="E25" s="83"/>
      <c r="F25" s="136"/>
    </row>
    <row r="26" spans="1:6" ht="15" customHeight="1">
      <c r="A26" s="83">
        <v>2080599</v>
      </c>
      <c r="B26" s="83" t="s">
        <v>212</v>
      </c>
      <c r="C26" s="83">
        <v>6.63</v>
      </c>
      <c r="D26" s="83">
        <v>6.63</v>
      </c>
      <c r="E26" s="83"/>
      <c r="F26" s="136"/>
    </row>
    <row r="27" spans="1:6" ht="15" customHeight="1">
      <c r="A27" s="83">
        <v>221</v>
      </c>
      <c r="B27" s="83" t="s">
        <v>213</v>
      </c>
      <c r="C27" s="137">
        <v>205.06</v>
      </c>
      <c r="D27" s="137">
        <v>205.06</v>
      </c>
      <c r="E27" s="83"/>
      <c r="F27" s="136"/>
    </row>
    <row r="28" spans="1:6" ht="15" customHeight="1">
      <c r="A28" s="83">
        <v>22102</v>
      </c>
      <c r="B28" s="83" t="s">
        <v>214</v>
      </c>
      <c r="C28" s="137">
        <v>205.06</v>
      </c>
      <c r="D28" s="137">
        <v>205.06</v>
      </c>
      <c r="E28" s="83"/>
      <c r="F28" s="136"/>
    </row>
    <row r="29" spans="1:6" ht="15" customHeight="1">
      <c r="A29" s="83">
        <v>2210201</v>
      </c>
      <c r="B29" s="83" t="s">
        <v>215</v>
      </c>
      <c r="C29" s="138">
        <v>205.06</v>
      </c>
      <c r="D29" s="138">
        <v>205.06</v>
      </c>
      <c r="E29" s="83"/>
      <c r="F29" s="86"/>
    </row>
  </sheetData>
  <sheetProtection/>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2018-06-07T08:36:30Z</cp:lastPrinted>
  <dcterms:created xsi:type="dcterms:W3CDTF">2018-01-09T01:56:11Z</dcterms:created>
  <dcterms:modified xsi:type="dcterms:W3CDTF">2019-06-04T06:54:53Z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